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<sst xmlns="http://schemas.openxmlformats.org/spreadsheetml/2006/main" count="70" uniqueCount="67">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</sst>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23"/>
  <sheetViews>
    <sheetView showGridLines="0" tabSelected="1" zoomScale="80" zoomScaleNormal="80" workbookViewId="0">
      <selection activeCell="B38" sqref="B38"/>
    </sheetView>
  </sheetViews>
  <sheetFormatPr baseColWidth="10" defaultRowHeight="12.75" x14ac:dyDescent="0.2"/>
  <cols>
    <col min="1" max="1" width="48.7109375" style="2" customWidth="1"/>
    <col min="2" max="3" width="23.7109375" style="2" customWidth="1"/>
    <col min="4" max="4" width="1.140625" style="2" customWidth="1"/>
    <col min="5" max="5" width="48.7109375" style="2" customWidth="1"/>
    <col min="6" max="7" width="23.7109375" style="2" customWidth="1"/>
    <col min="8" max="16384" width="11.42578125" style="59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</row>
    <row r="2" spans="1:11" s="2" customFormat="1" x14ac:dyDescent="0.2">
      <c r="A2" s="3" t="s">
        <v>0</v>
      </c>
      <c r="B2" s="3"/>
      <c r="C2" s="3"/>
      <c r="D2" s="3"/>
      <c r="E2" s="3"/>
      <c r="F2" s="3"/>
      <c r="G2" s="3"/>
    </row>
    <row r="3" spans="1:11" s="2" customFormat="1" x14ac:dyDescent="0.2">
      <c r="A3" s="3" t="s">
        <v>1</v>
      </c>
      <c r="B3" s="3"/>
      <c r="C3" s="3"/>
      <c r="D3" s="3"/>
      <c r="E3" s="3"/>
      <c r="F3" s="3"/>
      <c r="G3" s="3"/>
    </row>
    <row r="4" spans="1:11" s="2" customFormat="1" x14ac:dyDescent="0.2">
      <c r="A4" s="3" t="s">
        <v>2</v>
      </c>
      <c r="B4" s="3"/>
      <c r="C4" s="3"/>
      <c r="D4" s="3"/>
      <c r="E4" s="3"/>
      <c r="F4" s="3"/>
      <c r="G4" s="3"/>
    </row>
    <row r="5" spans="1:11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1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</row>
    <row r="7" spans="1:11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5"/>
    </row>
    <row r="8" spans="1:11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1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1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1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1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1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1" s="23" customFormat="1" ht="15" customHeight="1" x14ac:dyDescent="0.25">
      <c r="A14" s="24" t="s">
        <v>12</v>
      </c>
      <c r="B14" s="22">
        <v>12615057430</v>
      </c>
      <c r="C14" s="22">
        <v>7716703306</v>
      </c>
      <c r="D14" s="25"/>
      <c r="E14" s="24" t="s">
        <v>13</v>
      </c>
      <c r="F14" s="22">
        <v>850165731</v>
      </c>
      <c r="G14" s="22">
        <v>1692509875</v>
      </c>
    </row>
    <row r="15" spans="1:11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1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1413614145</v>
      </c>
      <c r="C17" s="22">
        <v>140577871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3" t="s">
        <v>17</v>
      </c>
      <c r="F20" s="22">
        <v>188718765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7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7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7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7"/>
      <c r="F25" s="22"/>
      <c r="G25" s="22"/>
    </row>
    <row r="26" spans="1:7" s="23" customFormat="1" ht="15" customHeight="1" x14ac:dyDescent="0.25">
      <c r="A26" s="24" t="s">
        <v>20</v>
      </c>
      <c r="B26" s="22">
        <v>55034302</v>
      </c>
      <c r="C26" s="22">
        <v>58050972</v>
      </c>
      <c r="D26" s="25"/>
      <c r="E26" s="27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</row>
    <row r="28" spans="1:7" s="23" customFormat="1" ht="3" customHeight="1" x14ac:dyDescent="0.25">
      <c r="A28" s="24"/>
      <c r="B28" s="22"/>
      <c r="C28" s="22"/>
      <c r="D28" s="25"/>
    </row>
    <row r="29" spans="1:7" s="23" customFormat="1" ht="15" customHeight="1" x14ac:dyDescent="0.25">
      <c r="A29" s="28" t="s">
        <v>22</v>
      </c>
      <c r="B29" s="22">
        <v>0</v>
      </c>
      <c r="C29" s="22">
        <v>0</v>
      </c>
      <c r="D29" s="25"/>
      <c r="E29" s="28" t="s">
        <v>23</v>
      </c>
      <c r="F29" s="22">
        <v>34224652</v>
      </c>
      <c r="G29" s="22">
        <v>9949223</v>
      </c>
    </row>
    <row r="30" spans="1:7" s="23" customFormat="1" ht="15" customHeight="1" x14ac:dyDescent="0.25">
      <c r="A30" s="28"/>
      <c r="B30" s="22"/>
      <c r="C30" s="22"/>
      <c r="D30" s="25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5"/>
      <c r="E31" s="27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5"/>
      <c r="E32" s="27" t="s">
        <v>25</v>
      </c>
      <c r="F32" s="22">
        <v>2711807</v>
      </c>
      <c r="G32" s="22">
        <v>3306497</v>
      </c>
    </row>
    <row r="33" spans="1:7" s="23" customFormat="1" ht="9.9499999999999993" customHeight="1" x14ac:dyDescent="0.25">
      <c r="A33" s="24"/>
      <c r="B33" s="22"/>
      <c r="C33" s="22"/>
      <c r="D33" s="29"/>
      <c r="E33" s="27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7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7" t="s">
        <v>26</v>
      </c>
      <c r="F35" s="22">
        <v>30356420</v>
      </c>
      <c r="G35" s="22">
        <v>21575824</v>
      </c>
    </row>
    <row r="36" spans="1:7" s="23" customFormat="1" ht="9.9499999999999993" customHeight="1" x14ac:dyDescent="0.25">
      <c r="A36" s="24"/>
      <c r="B36" s="22"/>
      <c r="C36" s="22"/>
      <c r="D36" s="29"/>
      <c r="E36" s="27"/>
      <c r="F36" s="22"/>
      <c r="G36" s="22"/>
    </row>
    <row r="37" spans="1:7" s="23" customFormat="1" ht="15" customHeight="1" x14ac:dyDescent="0.25">
      <c r="A37" s="30" t="s">
        <v>27</v>
      </c>
      <c r="B37" s="19">
        <f>SUM(B14:B34)</f>
        <v>14083705877</v>
      </c>
      <c r="C37" s="19">
        <f>SUM(C14:C34)</f>
        <v>7915332149</v>
      </c>
      <c r="D37" s="29"/>
      <c r="E37" s="17" t="s">
        <v>28</v>
      </c>
      <c r="F37" s="19">
        <f>SUM(F14:F35)</f>
        <v>1106177375</v>
      </c>
      <c r="G37" s="19">
        <f>SUM(G14:G35)</f>
        <v>1727341419</v>
      </c>
    </row>
    <row r="38" spans="1:7" s="23" customFormat="1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815128438</v>
      </c>
      <c r="C41" s="22">
        <v>790360559</v>
      </c>
      <c r="D41" s="27"/>
      <c r="E41" s="24" t="s">
        <v>32</v>
      </c>
      <c r="F41" s="22">
        <v>2044588529</v>
      </c>
      <c r="G41" s="22">
        <v>2044588529</v>
      </c>
    </row>
    <row r="42" spans="1:7" s="32" customFormat="1" ht="9.9499999999999993" customHeight="1" x14ac:dyDescent="0.25">
      <c r="A42" s="24"/>
      <c r="B42" s="22"/>
      <c r="C42" s="22"/>
      <c r="D42" s="27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7"/>
      <c r="E43" s="24"/>
      <c r="F43" s="22"/>
      <c r="G43" s="22"/>
    </row>
    <row r="44" spans="1:7" s="23" customFormat="1" ht="15" customHeight="1" x14ac:dyDescent="0.25">
      <c r="A44" s="28" t="s">
        <v>33</v>
      </c>
      <c r="B44" s="22">
        <v>5534160251</v>
      </c>
      <c r="C44" s="22">
        <v>5547520405</v>
      </c>
      <c r="D44" s="27"/>
      <c r="E44" s="24" t="s">
        <v>34</v>
      </c>
      <c r="F44" s="22">
        <v>124011</v>
      </c>
      <c r="G44" s="22">
        <v>124011</v>
      </c>
    </row>
    <row r="45" spans="1:7" s="23" customFormat="1" ht="15" customHeight="1" x14ac:dyDescent="0.25">
      <c r="A45" s="28"/>
      <c r="B45" s="22"/>
      <c r="C45" s="22"/>
      <c r="D45" s="27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7"/>
      <c r="E46" s="27"/>
      <c r="F46" s="22"/>
      <c r="G46" s="22"/>
    </row>
    <row r="47" spans="1:7" s="23" customFormat="1" ht="15" customHeight="1" x14ac:dyDescent="0.25">
      <c r="A47" s="28" t="s">
        <v>35</v>
      </c>
      <c r="B47" s="22">
        <v>39652193853</v>
      </c>
      <c r="C47" s="22">
        <v>39489789786</v>
      </c>
      <c r="D47" s="27"/>
      <c r="E47" s="24" t="s">
        <v>36</v>
      </c>
      <c r="F47" s="22">
        <v>13022620822</v>
      </c>
      <c r="G47" s="22">
        <v>13264633883</v>
      </c>
    </row>
    <row r="48" spans="1:7" s="23" customFormat="1" ht="15" customHeight="1" x14ac:dyDescent="0.25">
      <c r="A48" s="28"/>
      <c r="B48" s="22"/>
      <c r="C48" s="22"/>
      <c r="D48" s="27"/>
      <c r="F48" s="22"/>
      <c r="G48" s="22"/>
    </row>
    <row r="49" spans="1:7" s="23" customFormat="1" ht="3" customHeight="1" x14ac:dyDescent="0.25">
      <c r="A49" s="24"/>
      <c r="B49" s="22"/>
      <c r="C49" s="22"/>
      <c r="D49" s="27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2924077101</v>
      </c>
      <c r="C50" s="22">
        <v>2920587834</v>
      </c>
      <c r="D50" s="27"/>
      <c r="E50" s="24" t="s">
        <v>38</v>
      </c>
      <c r="F50" s="22">
        <v>1816754666</v>
      </c>
      <c r="G50" s="22">
        <v>1753739450</v>
      </c>
    </row>
    <row r="51" spans="1:7" s="23" customFormat="1" ht="9.9499999999999993" customHeight="1" x14ac:dyDescent="0.25">
      <c r="A51" s="24"/>
      <c r="B51" s="22"/>
      <c r="C51" s="22"/>
      <c r="D51" s="27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7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91343055</v>
      </c>
      <c r="C53" s="22">
        <v>91343055</v>
      </c>
      <c r="D53" s="29"/>
      <c r="E53" s="28" t="s">
        <v>40</v>
      </c>
      <c r="F53" s="22">
        <v>936911264</v>
      </c>
      <c r="G53" s="22">
        <v>923305830</v>
      </c>
    </row>
    <row r="54" spans="1:7" s="23" customFormat="1" ht="15" customHeight="1" x14ac:dyDescent="0.25">
      <c r="A54" s="24"/>
      <c r="B54" s="22"/>
      <c r="C54" s="22"/>
      <c r="D54" s="29"/>
      <c r="E54" s="28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8" t="s">
        <v>41</v>
      </c>
      <c r="B56" s="34">
        <v>-80908287</v>
      </c>
      <c r="C56" s="34">
        <v>-80908287</v>
      </c>
      <c r="D56" s="29"/>
      <c r="E56" s="35" t="s">
        <v>42</v>
      </c>
      <c r="F56" s="22">
        <v>31684863</v>
      </c>
      <c r="G56" s="22">
        <v>32060270</v>
      </c>
    </row>
    <row r="57" spans="1:7" s="32" customFormat="1" ht="15" customHeight="1" x14ac:dyDescent="0.25">
      <c r="A57" s="28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4934730431</v>
      </c>
      <c r="C59" s="22">
        <v>4332100487</v>
      </c>
      <c r="D59" s="29"/>
      <c r="E59" s="17" t="s">
        <v>44</v>
      </c>
      <c r="F59" s="19">
        <f>SUM(F41:F56)</f>
        <v>17852684155</v>
      </c>
      <c r="G59" s="19">
        <f>SUM(G41:G56)</f>
        <v>18018451973</v>
      </c>
    </row>
    <row r="60" spans="1:7" s="32" customFormat="1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7"/>
      <c r="E61" s="27"/>
      <c r="F61" s="22"/>
      <c r="G61" s="22"/>
    </row>
    <row r="62" spans="1:7" s="23" customFormat="1" ht="15" customHeight="1" x14ac:dyDescent="0.25">
      <c r="A62" s="28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18958861530</v>
      </c>
      <c r="G62" s="37">
        <f>SUM(G37+G59)</f>
        <v>19745793392</v>
      </c>
    </row>
    <row r="63" spans="1:7" s="23" customFormat="1" ht="15" customHeight="1" x14ac:dyDescent="0.25">
      <c r="A63" s="28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68498675</v>
      </c>
      <c r="C65" s="22">
        <v>68498675</v>
      </c>
      <c r="D65" s="29"/>
      <c r="E65" s="17" t="s">
        <v>48</v>
      </c>
      <c r="F65" s="22"/>
      <c r="G65" s="22"/>
    </row>
    <row r="66" spans="1:7" s="23" customFormat="1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53939223517</v>
      </c>
      <c r="C68" s="19">
        <f>SUM(C41:C65)</f>
        <v>53159292514</v>
      </c>
      <c r="D68" s="29"/>
      <c r="E68" s="30" t="s">
        <v>50</v>
      </c>
      <c r="F68" s="19">
        <f>SUM(F70:F74)</f>
        <v>-4203616927</v>
      </c>
      <c r="G68" s="19">
        <f>SUM(G70:G74)</f>
        <v>-35843838202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12215282</v>
      </c>
      <c r="G72" s="22">
        <v>12215282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-4215832209</v>
      </c>
      <c r="G74" s="34">
        <v>-35856053484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19">
        <f>SUM(F78:F86)</f>
        <v>53267684791</v>
      </c>
      <c r="G76" s="19">
        <f>SUM(G78:G86)</f>
        <v>77172669473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13293920670</v>
      </c>
      <c r="G78" s="22">
        <v>38187951643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39716328990</v>
      </c>
      <c r="G80" s="22">
        <v>38765191357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260140568</v>
      </c>
      <c r="G82" s="34">
        <v>222231910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42"/>
      <c r="G85" s="4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-2705437</v>
      </c>
      <c r="G86" s="22">
        <v>-2705437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SUM(F68+F76+F88)</f>
        <v>49064067864</v>
      </c>
      <c r="G95" s="37">
        <f>SUM(G68+G76+G88)</f>
        <v>41328831271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68022929394</v>
      </c>
      <c r="C98" s="37">
        <f>SUM(C37+C68)</f>
        <v>61074624663</v>
      </c>
      <c r="D98" s="29"/>
      <c r="E98" s="44" t="s">
        <v>65</v>
      </c>
      <c r="F98" s="37">
        <f>SUM(F62+F95)</f>
        <v>68022929394</v>
      </c>
      <c r="G98" s="37">
        <f>SUM(G62+G95)</f>
        <v>61074624663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s="55" customFormat="1" x14ac:dyDescent="0.2">
      <c r="A101" s="51"/>
      <c r="B101" s="52"/>
      <c r="C101" s="53"/>
      <c r="D101" s="53"/>
      <c r="E101" s="54"/>
      <c r="F101" s="54"/>
      <c r="G101" s="54"/>
    </row>
    <row r="102" spans="1:7" s="55" customFormat="1" x14ac:dyDescent="0.2">
      <c r="A102" s="51"/>
      <c r="B102" s="52"/>
      <c r="C102" s="53"/>
      <c r="D102" s="53"/>
      <c r="E102" s="54"/>
      <c r="F102" s="54"/>
      <c r="G102" s="54"/>
    </row>
    <row r="103" spans="1:7" s="55" customFormat="1" x14ac:dyDescent="0.2">
      <c r="A103" s="51"/>
      <c r="B103" s="52"/>
      <c r="C103" s="53"/>
      <c r="D103" s="53"/>
      <c r="E103" s="54"/>
      <c r="F103" s="54"/>
      <c r="G103" s="54"/>
    </row>
    <row r="104" spans="1:7" s="55" customFormat="1" x14ac:dyDescent="0.2">
      <c r="A104" s="51"/>
      <c r="B104" s="52"/>
      <c r="C104" s="53"/>
      <c r="D104" s="53"/>
      <c r="E104" s="54"/>
      <c r="F104" s="54"/>
      <c r="G104" s="54"/>
    </row>
    <row r="105" spans="1:7" s="58" customFormat="1" x14ac:dyDescent="0.2">
      <c r="A105" s="56"/>
      <c r="B105" s="56"/>
      <c r="C105" s="56"/>
      <c r="D105" s="56"/>
      <c r="E105" s="56"/>
      <c r="F105" s="57"/>
      <c r="G105" s="57"/>
    </row>
    <row r="106" spans="1:7" s="58" customFormat="1" x14ac:dyDescent="0.2">
      <c r="A106" s="55"/>
      <c r="B106" s="55"/>
      <c r="C106" s="55"/>
      <c r="D106" s="55"/>
      <c r="E106" s="56"/>
      <c r="F106" s="56"/>
      <c r="G106" s="56"/>
    </row>
    <row r="107" spans="1:7" x14ac:dyDescent="0.2">
      <c r="A107" s="56"/>
      <c r="B107" s="56"/>
      <c r="C107" s="56"/>
      <c r="D107" s="56"/>
      <c r="E107" s="55"/>
      <c r="F107" s="55"/>
      <c r="G107" s="55"/>
    </row>
    <row r="108" spans="1:7" x14ac:dyDescent="0.2">
      <c r="A108" s="55"/>
      <c r="B108" s="55"/>
      <c r="C108" s="55"/>
      <c r="D108" s="55"/>
      <c r="E108" s="56"/>
      <c r="F108" s="56"/>
      <c r="G108" s="56"/>
    </row>
    <row r="109" spans="1:7" x14ac:dyDescent="0.2">
      <c r="A109" s="55"/>
      <c r="B109" s="55"/>
      <c r="C109" s="55"/>
      <c r="D109" s="55"/>
      <c r="E109" s="55"/>
      <c r="F109" s="55"/>
      <c r="G109" s="55"/>
    </row>
    <row r="110" spans="1:7" x14ac:dyDescent="0.2">
      <c r="A110" s="55"/>
      <c r="B110" s="55"/>
      <c r="C110" s="55"/>
      <c r="D110" s="55"/>
      <c r="E110" s="55"/>
      <c r="F110" s="55"/>
      <c r="G110" s="55"/>
    </row>
    <row r="111" spans="1:7" x14ac:dyDescent="0.2">
      <c r="A111" s="55"/>
      <c r="B111" s="55"/>
      <c r="C111" s="55"/>
      <c r="D111" s="55"/>
      <c r="E111" s="55"/>
      <c r="F111" s="55"/>
      <c r="G111" s="55"/>
    </row>
    <row r="112" spans="1:7" x14ac:dyDescent="0.2">
      <c r="A112" s="55"/>
      <c r="B112" s="55"/>
      <c r="C112" s="55"/>
      <c r="D112" s="55"/>
      <c r="E112" s="55"/>
      <c r="F112" s="55"/>
      <c r="G112" s="55"/>
    </row>
    <row r="113" spans="1:7" x14ac:dyDescent="0.2">
      <c r="A113" s="55"/>
      <c r="B113" s="55"/>
      <c r="C113" s="55"/>
      <c r="D113" s="55"/>
      <c r="E113" s="55"/>
      <c r="F113" s="55"/>
      <c r="G113" s="55"/>
    </row>
    <row r="114" spans="1:7" x14ac:dyDescent="0.2">
      <c r="A114" s="55"/>
      <c r="B114" s="55"/>
      <c r="C114" s="55"/>
      <c r="D114" s="55"/>
      <c r="E114" s="55"/>
      <c r="F114" s="55"/>
      <c r="G114" s="55"/>
    </row>
    <row r="115" spans="1:7" x14ac:dyDescent="0.2">
      <c r="A115" s="55"/>
      <c r="B115" s="55"/>
      <c r="C115" s="55"/>
      <c r="D115" s="55"/>
      <c r="E115" s="55"/>
      <c r="F115" s="55"/>
      <c r="G115" s="55"/>
    </row>
    <row r="116" spans="1:7" x14ac:dyDescent="0.2">
      <c r="A116" s="55"/>
      <c r="B116" s="55"/>
      <c r="C116" s="55"/>
      <c r="D116" s="55"/>
      <c r="E116" s="55"/>
      <c r="F116" s="55"/>
      <c r="G116" s="55"/>
    </row>
    <row r="117" spans="1:7" x14ac:dyDescent="0.2">
      <c r="A117" s="55"/>
      <c r="B117" s="55"/>
      <c r="C117" s="55"/>
      <c r="D117" s="55"/>
      <c r="E117" s="60"/>
      <c r="F117" s="60"/>
      <c r="G117" s="60"/>
    </row>
    <row r="118" spans="1:7" x14ac:dyDescent="0.2">
      <c r="A118" s="55"/>
      <c r="B118" s="55"/>
      <c r="C118" s="55"/>
      <c r="D118" s="55"/>
      <c r="E118" s="61"/>
      <c r="F118" s="61"/>
      <c r="G118" s="61"/>
    </row>
    <row r="119" spans="1:7" ht="13.5" x14ac:dyDescent="0.25">
      <c r="A119" s="62"/>
      <c r="B119" s="62"/>
      <c r="C119" s="62"/>
      <c r="D119" s="62"/>
      <c r="E119" s="55"/>
      <c r="F119" s="55"/>
      <c r="G119" s="55"/>
    </row>
    <row r="120" spans="1:7" ht="13.5" x14ac:dyDescent="0.25">
      <c r="A120" s="63"/>
      <c r="B120" s="63"/>
      <c r="C120" s="63"/>
      <c r="D120" s="63"/>
      <c r="E120" s="63"/>
      <c r="F120" s="63"/>
      <c r="G120" s="63"/>
    </row>
    <row r="121" spans="1:7" ht="13.5" x14ac:dyDescent="0.25">
      <c r="A121" s="63"/>
      <c r="B121" s="63"/>
      <c r="C121" s="63"/>
      <c r="D121" s="63"/>
      <c r="E121" s="63"/>
      <c r="F121" s="63"/>
      <c r="G121" s="63"/>
    </row>
    <row r="122" spans="1:7" ht="13.5" x14ac:dyDescent="0.25">
      <c r="A122" s="63"/>
      <c r="B122" s="63"/>
      <c r="C122" s="63"/>
      <c r="D122" s="63"/>
      <c r="E122" s="63"/>
      <c r="F122" s="63"/>
      <c r="G122" s="63"/>
    </row>
    <row r="123" spans="1:7" ht="13.5" x14ac:dyDescent="0.25">
      <c r="E123" s="63"/>
      <c r="F123" s="63"/>
      <c r="G123" s="63"/>
    </row>
  </sheetData>
  <mergeCells count="15">
    <mergeCell ref="A56:A57"/>
    <mergeCell ref="A62:A63"/>
    <mergeCell ref="E88:E89"/>
    <mergeCell ref="C7:D7"/>
    <mergeCell ref="A29:A30"/>
    <mergeCell ref="E29:E30"/>
    <mergeCell ref="A44:A45"/>
    <mergeCell ref="A47:A48"/>
    <mergeCell ref="E53:E54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2022-05-26T17:07:04Z</dcterms:created>
  <dcterms:modified xsi:type="dcterms:W3CDTF">2022-05-26T17:07:04Z</dcterms:modified>
</cp:coreProperties>
</file>