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C58" i="1" s="1"/>
  <c r="D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6" i="1"/>
  <c r="D46" i="1"/>
  <c r="C46" i="1"/>
  <c r="C52" i="1" s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<sst xmlns="http://schemas.openxmlformats.org/spreadsheetml/2006/main" count="66" uniqueCount="48">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</sst>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activeCell="C9" sqref="C9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9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3537121623</v>
      </c>
      <c r="D9" s="13">
        <f>SUM(D10:D12)</f>
        <v>894404690</v>
      </c>
      <c r="E9" s="13">
        <f>SUM(E10:E12)</f>
        <v>894404690</v>
      </c>
    </row>
    <row r="10" spans="1:5" s="14" customFormat="1" ht="12.75" x14ac:dyDescent="0.2">
      <c r="A10" s="15"/>
      <c r="B10" s="16" t="s">
        <v>10</v>
      </c>
      <c r="C10" s="17">
        <v>2190578885</v>
      </c>
      <c r="D10" s="18">
        <v>600591506</v>
      </c>
      <c r="E10" s="18">
        <v>600591506</v>
      </c>
    </row>
    <row r="11" spans="1:5" s="14" customFormat="1" ht="12.75" x14ac:dyDescent="0.2">
      <c r="A11" s="11"/>
      <c r="B11" s="16" t="s">
        <v>11</v>
      </c>
      <c r="C11" s="17">
        <v>1346542738</v>
      </c>
      <c r="D11" s="19">
        <v>293813184</v>
      </c>
      <c r="E11" s="19">
        <v>293813184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3420426155</v>
      </c>
      <c r="D13" s="21">
        <f>SUM(D14:D15)</f>
        <v>608560560</v>
      </c>
      <c r="E13" s="21">
        <f>SUM(E14:E15)</f>
        <v>391878137</v>
      </c>
    </row>
    <row r="14" spans="1:5" s="14" customFormat="1" ht="12.75" x14ac:dyDescent="0.2">
      <c r="A14" s="15"/>
      <c r="B14" s="16" t="s">
        <v>14</v>
      </c>
      <c r="C14" s="17">
        <v>2073883417</v>
      </c>
      <c r="D14" s="17">
        <v>421831800</v>
      </c>
      <c r="E14" s="19">
        <v>205149378</v>
      </c>
    </row>
    <row r="15" spans="1:5" s="14" customFormat="1" ht="12.75" x14ac:dyDescent="0.2">
      <c r="A15" s="11"/>
      <c r="B15" s="16" t="s">
        <v>15</v>
      </c>
      <c r="C15" s="17">
        <v>1346542738</v>
      </c>
      <c r="D15" s="17">
        <v>186728760</v>
      </c>
      <c r="E15" s="19">
        <v>186728759</v>
      </c>
    </row>
    <row r="16" spans="1:5" s="14" customFormat="1" ht="12.75" x14ac:dyDescent="0.2">
      <c r="A16" s="11" t="s">
        <v>16</v>
      </c>
      <c r="B16" s="16"/>
      <c r="C16" s="22">
        <v>0</v>
      </c>
      <c r="D16" s="21">
        <f>SUM(D17:D18)</f>
        <v>4249921</v>
      </c>
      <c r="E16" s="21">
        <f>SUM(E17:E18)</f>
        <v>3300501</v>
      </c>
    </row>
    <row r="17" spans="1:5" s="14" customFormat="1" ht="12.75" x14ac:dyDescent="0.2">
      <c r="A17" s="15"/>
      <c r="B17" s="16" t="s">
        <v>17</v>
      </c>
      <c r="C17" s="23">
        <v>0</v>
      </c>
      <c r="D17" s="19">
        <v>4249921</v>
      </c>
      <c r="E17" s="19">
        <v>3300501</v>
      </c>
    </row>
    <row r="18" spans="1:5" s="14" customFormat="1" ht="12.75" x14ac:dyDescent="0.2">
      <c r="A18" s="15"/>
      <c r="B18" s="16" t="s">
        <v>18</v>
      </c>
      <c r="C18" s="23">
        <v>0</v>
      </c>
      <c r="D18" s="19">
        <v>0</v>
      </c>
      <c r="E18" s="19">
        <v>0</v>
      </c>
    </row>
    <row r="19" spans="1:5" s="14" customFormat="1" ht="12.75" x14ac:dyDescent="0.2">
      <c r="A19" s="11" t="s">
        <v>19</v>
      </c>
      <c r="B19" s="12"/>
      <c r="C19" s="21">
        <f>SUM(C9-C13+C16)</f>
        <v>116695468</v>
      </c>
      <c r="D19" s="21">
        <f>SUM(D9-D13+D16)</f>
        <v>290094051</v>
      </c>
      <c r="E19" s="21">
        <f>SUM(E9-E13+E16)</f>
        <v>505827054</v>
      </c>
    </row>
    <row r="20" spans="1:5" s="14" customFormat="1" ht="12.75" x14ac:dyDescent="0.2">
      <c r="A20" s="11" t="s">
        <v>20</v>
      </c>
      <c r="B20" s="12"/>
      <c r="C20" s="21">
        <f>SUM(C19-C12)</f>
        <v>116695468</v>
      </c>
      <c r="D20" s="21">
        <f>SUM(D19-D12)</f>
        <v>290094051</v>
      </c>
      <c r="E20" s="21">
        <f>SUM(E19-E12)</f>
        <v>505827054</v>
      </c>
    </row>
    <row r="21" spans="1:5" s="14" customFormat="1" ht="26.25" customHeight="1" x14ac:dyDescent="0.2">
      <c r="A21" s="24" t="s">
        <v>21</v>
      </c>
      <c r="B21" s="24"/>
      <c r="C21" s="21">
        <f>SUM(C20-C16)</f>
        <v>116695468</v>
      </c>
      <c r="D21" s="21">
        <f>SUM(D20-D16)</f>
        <v>285844130</v>
      </c>
      <c r="E21" s="21">
        <f>SUM(E20-E16)</f>
        <v>502526553</v>
      </c>
    </row>
    <row r="22" spans="1:5" s="14" customFormat="1" ht="5.0999999999999996" customHeight="1" x14ac:dyDescent="0.2">
      <c r="A22" s="25"/>
      <c r="B22" s="25"/>
      <c r="C22" s="26"/>
      <c r="D22" s="26"/>
      <c r="E22" s="26"/>
    </row>
    <row r="23" spans="1:5" s="14" customFormat="1" ht="9.9499999999999993" customHeight="1" x14ac:dyDescent="0.2">
      <c r="A23" s="16"/>
      <c r="B23" s="16"/>
      <c r="C23" s="27"/>
      <c r="D23" s="27"/>
      <c r="E23" s="27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8">
        <f>SUM(C27:C28)</f>
        <v>0</v>
      </c>
      <c r="D26" s="28">
        <v>0</v>
      </c>
      <c r="E26" s="21"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1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19">
        <v>0</v>
      </c>
    </row>
    <row r="29" spans="1:5" s="14" customFormat="1" ht="12.75" x14ac:dyDescent="0.2">
      <c r="A29" s="12" t="s">
        <v>27</v>
      </c>
      <c r="B29" s="16"/>
      <c r="C29" s="30">
        <f>SUM(C21+C26)</f>
        <v>116695468</v>
      </c>
      <c r="D29" s="30">
        <f>SUM(D21+D26)</f>
        <v>285844130</v>
      </c>
      <c r="E29" s="21">
        <f>SUM(E21+E26)</f>
        <v>502526553</v>
      </c>
    </row>
    <row r="30" spans="1:5" s="14" customFormat="1" ht="5.0999999999999996" customHeight="1" x14ac:dyDescent="0.2">
      <c r="A30" s="31"/>
      <c r="B30" s="25"/>
      <c r="C30" s="26"/>
      <c r="D30" s="26"/>
      <c r="E30" s="26"/>
    </row>
    <row r="31" spans="1:5" s="14" customFormat="1" ht="9.9499999999999993" customHeight="1" x14ac:dyDescent="0.2">
      <c r="A31" s="12"/>
      <c r="B31" s="16"/>
      <c r="C31" s="27"/>
      <c r="D31" s="27"/>
      <c r="E31" s="27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>SUM(D35:D36)</f>
        <v>0</v>
      </c>
      <c r="E34" s="32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2">
        <f>SUM(C38:C39)</f>
        <v>0</v>
      </c>
      <c r="D37" s="32">
        <f>SUM(D38:D39)</f>
        <v>0</v>
      </c>
      <c r="E37" s="32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2">
        <f>SUM(C34-C37)</f>
        <v>0</v>
      </c>
      <c r="D40" s="32">
        <f>SUM(D34-D37)</f>
        <v>0</v>
      </c>
      <c r="E40" s="32">
        <f>SUM(E34-E37)</f>
        <v>0</v>
      </c>
    </row>
    <row r="41" spans="1:5" s="14" customFormat="1" ht="5.0999999999999996" customHeight="1" x14ac:dyDescent="0.2">
      <c r="A41" s="31"/>
      <c r="B41" s="25"/>
      <c r="C41" s="26"/>
      <c r="D41" s="26"/>
      <c r="E41" s="26"/>
    </row>
    <row r="42" spans="1:5" s="14" customFormat="1" ht="9.9499999999999993" customHeight="1" x14ac:dyDescent="0.2">
      <c r="A42" s="12"/>
      <c r="B42" s="12"/>
      <c r="C42" s="27"/>
      <c r="D42" s="27"/>
      <c r="E42" s="33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2190578885</v>
      </c>
      <c r="D45" s="34">
        <f>SUM(D10)</f>
        <v>600591506</v>
      </c>
      <c r="E45" s="34">
        <f>SUM(E10)</f>
        <v>600591506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4">
        <f>SUM(D47-D48)</f>
        <v>0</v>
      </c>
      <c r="E46" s="34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4">
        <v>0</v>
      </c>
      <c r="E47" s="34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4">
        <v>0</v>
      </c>
      <c r="E48" s="34">
        <v>0</v>
      </c>
    </row>
    <row r="49" spans="1:5" s="14" customFormat="1" ht="12.75" x14ac:dyDescent="0.2">
      <c r="A49" s="16" t="s">
        <v>37</v>
      </c>
      <c r="B49" s="12"/>
      <c r="C49" s="17">
        <f>SUM(C14)</f>
        <v>2073883417</v>
      </c>
      <c r="D49" s="34">
        <f>SUM(D14)</f>
        <v>421831800</v>
      </c>
      <c r="E49" s="34">
        <f>SUM(E14)</f>
        <v>205149378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4">
        <f>SUM(D17)</f>
        <v>4249921</v>
      </c>
      <c r="E50" s="34">
        <f>SUM(E17)</f>
        <v>3300501</v>
      </c>
    </row>
    <row r="51" spans="1:5" s="14" customFormat="1" ht="12.75" x14ac:dyDescent="0.2">
      <c r="A51" s="12" t="s">
        <v>39</v>
      </c>
      <c r="B51" s="16"/>
      <c r="C51" s="35">
        <f>SUM(C45+C46-C49+C50)</f>
        <v>116695468</v>
      </c>
      <c r="D51" s="35">
        <f>SUM(D45+D46-D49+D50)</f>
        <v>183009627</v>
      </c>
      <c r="E51" s="35">
        <f>SUM(E45+E46-E49+E50)</f>
        <v>398742629</v>
      </c>
    </row>
    <row r="52" spans="1:5" s="14" customFormat="1" ht="12.75" x14ac:dyDescent="0.2">
      <c r="A52" s="12" t="s">
        <v>40</v>
      </c>
      <c r="B52" s="16"/>
      <c r="C52" s="35">
        <f>SUM(C46+C47-C50+C51)</f>
        <v>116695468</v>
      </c>
      <c r="D52" s="35">
        <f>SUM(D51-D46)</f>
        <v>183009627</v>
      </c>
      <c r="E52" s="35">
        <f>SUM(E51-E46)</f>
        <v>398742629</v>
      </c>
    </row>
    <row r="53" spans="1:5" s="14" customFormat="1" ht="5.0999999999999996" customHeight="1" x14ac:dyDescent="0.2">
      <c r="A53" s="31"/>
      <c r="B53" s="25"/>
      <c r="C53" s="36"/>
      <c r="D53" s="37"/>
      <c r="E53" s="37"/>
    </row>
    <row r="54" spans="1:5" s="14" customFormat="1" ht="9.9499999999999993" customHeight="1" x14ac:dyDescent="0.2">
      <c r="A54" s="16"/>
      <c r="B54" s="16"/>
      <c r="C54" s="27"/>
      <c r="D54" s="27"/>
      <c r="E54" s="27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1346542738</v>
      </c>
      <c r="D57" s="34">
        <f>SUM(D11)</f>
        <v>293813184</v>
      </c>
      <c r="E57" s="34">
        <f>SUM(E11)</f>
        <v>293813184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4">
        <f>SUM(D59-D60)</f>
        <v>0</v>
      </c>
      <c r="E58" s="34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4">
        <f>SUM(D39)</f>
        <v>0</v>
      </c>
      <c r="E60" s="34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1346542738</v>
      </c>
      <c r="D61" s="34">
        <f>SUM(D15)</f>
        <v>186728760</v>
      </c>
      <c r="E61" s="34">
        <f>SUM(E15)</f>
        <v>186728759</v>
      </c>
    </row>
    <row r="62" spans="1:5" s="14" customFormat="1" ht="12.75" x14ac:dyDescent="0.2">
      <c r="A62" s="16" t="s">
        <v>44</v>
      </c>
      <c r="B62" s="16"/>
      <c r="C62" s="23">
        <v>0</v>
      </c>
      <c r="D62" s="34">
        <f>D18</f>
        <v>0</v>
      </c>
      <c r="E62" s="34">
        <f>E18</f>
        <v>0</v>
      </c>
    </row>
    <row r="63" spans="1:5" s="14" customFormat="1" ht="12.75" x14ac:dyDescent="0.2">
      <c r="A63" s="12" t="s">
        <v>45</v>
      </c>
      <c r="B63" s="16"/>
      <c r="C63" s="38">
        <f>SUM(C57+C58-C61+C62)</f>
        <v>0</v>
      </c>
      <c r="D63" s="35">
        <f>SUM(D57+D58-D61+D62)</f>
        <v>107084424</v>
      </c>
      <c r="E63" s="35">
        <f>SUM(E57+E58-E61+E62)</f>
        <v>107084425</v>
      </c>
    </row>
    <row r="64" spans="1:5" s="14" customFormat="1" ht="12.75" x14ac:dyDescent="0.2">
      <c r="A64" s="12" t="s">
        <v>46</v>
      </c>
      <c r="B64" s="16"/>
      <c r="C64" s="38">
        <f>SUM(C63-C58)</f>
        <v>0</v>
      </c>
      <c r="D64" s="35">
        <f>SUM(D63-D58)</f>
        <v>107084424</v>
      </c>
      <c r="E64" s="35">
        <f>SUM(E63-E58)</f>
        <v>107084425</v>
      </c>
    </row>
    <row r="65" spans="1:7" s="14" customFormat="1" ht="5.0999999999999996" customHeight="1" x14ac:dyDescent="0.2">
      <c r="A65" s="31"/>
      <c r="B65" s="25"/>
      <c r="C65" s="36"/>
      <c r="D65" s="36"/>
      <c r="E65" s="36"/>
    </row>
    <row r="66" spans="1:7" s="2" customFormat="1" ht="12.75" x14ac:dyDescent="0.2">
      <c r="A66" s="39" t="s">
        <v>47</v>
      </c>
      <c r="B66" s="39"/>
      <c r="D66" s="40"/>
      <c r="E66" s="40"/>
    </row>
    <row r="67" spans="1:7" s="2" customFormat="1" ht="12.75" x14ac:dyDescent="0.2">
      <c r="D67" s="40"/>
      <c r="E67" s="40"/>
    </row>
    <row r="68" spans="1:7" x14ac:dyDescent="0.25">
      <c r="D68" s="40"/>
      <c r="E68" s="40"/>
      <c r="F68" s="2"/>
      <c r="G68" s="2"/>
    </row>
    <row r="69" spans="1:7" x14ac:dyDescent="0.25">
      <c r="D69" s="40"/>
      <c r="E69" s="40"/>
      <c r="F69" s="2"/>
      <c r="G69" s="2"/>
    </row>
    <row r="70" spans="1:7" x14ac:dyDescent="0.25">
      <c r="D70" s="40"/>
      <c r="E70" s="40"/>
      <c r="F70" s="2"/>
      <c r="G70" s="2"/>
    </row>
    <row r="71" spans="1:7" x14ac:dyDescent="0.25">
      <c r="D71" s="40"/>
      <c r="E71" s="40"/>
      <c r="F71" s="2"/>
      <c r="G71" s="2"/>
    </row>
    <row r="72" spans="1:7" x14ac:dyDescent="0.25">
      <c r="D72" s="40"/>
      <c r="E72" s="40"/>
      <c r="F72" s="2"/>
      <c r="G72" s="2"/>
    </row>
    <row r="73" spans="1:7" x14ac:dyDescent="0.25">
      <c r="A73" s="41"/>
      <c r="B73" s="41"/>
      <c r="C73" s="41"/>
      <c r="D73" s="41"/>
      <c r="E73" s="41"/>
      <c r="F73" s="2"/>
      <c r="G73" s="2"/>
    </row>
    <row r="74" spans="1:7" x14ac:dyDescent="0.25">
      <c r="D74" s="40"/>
      <c r="E74" s="40"/>
      <c r="F74" s="2"/>
      <c r="G74" s="2"/>
    </row>
    <row r="75" spans="1:7" x14ac:dyDescent="0.25">
      <c r="C75" s="42"/>
      <c r="D75" s="43"/>
      <c r="E75" s="43"/>
      <c r="F75" s="2"/>
      <c r="G75" s="2"/>
    </row>
    <row r="76" spans="1:7" x14ac:dyDescent="0.25">
      <c r="D76" s="40"/>
      <c r="E76" s="40"/>
      <c r="F76" s="2"/>
      <c r="G76" s="2"/>
    </row>
    <row r="77" spans="1:7" x14ac:dyDescent="0.25">
      <c r="A77" s="44"/>
      <c r="B77" s="44"/>
      <c r="C77" s="45"/>
      <c r="D77" s="46"/>
      <c r="E77" s="46"/>
      <c r="F77" s="2"/>
      <c r="G77" s="2"/>
    </row>
    <row r="78" spans="1:7" x14ac:dyDescent="0.25">
      <c r="A78" s="44"/>
      <c r="B78" s="44"/>
      <c r="C78" s="45"/>
      <c r="D78" s="46"/>
      <c r="E78" s="46"/>
      <c r="F78" s="2"/>
      <c r="G78" s="2"/>
    </row>
    <row r="79" spans="1:7" x14ac:dyDescent="0.25">
      <c r="A79" s="47"/>
      <c r="B79" s="47"/>
      <c r="C79" s="48"/>
      <c r="D79" s="48"/>
      <c r="E79" s="48"/>
      <c r="F79" s="2"/>
      <c r="G79" s="2"/>
    </row>
    <row r="80" spans="1:7" x14ac:dyDescent="0.25">
      <c r="D80" s="40"/>
      <c r="E80" s="40"/>
    </row>
    <row r="81" spans="1:5" x14ac:dyDescent="0.25">
      <c r="A81" s="50"/>
      <c r="B81" s="50"/>
      <c r="C81" s="50"/>
      <c r="D81" s="50"/>
      <c r="E81" s="50"/>
    </row>
    <row r="82" spans="1:5" x14ac:dyDescent="0.25">
      <c r="D82" s="40"/>
      <c r="E82" s="40"/>
    </row>
    <row r="83" spans="1:5" x14ac:dyDescent="0.25">
      <c r="B83" s="42"/>
      <c r="C83" s="43"/>
      <c r="D83" s="43"/>
      <c r="E83" s="43"/>
    </row>
    <row r="84" spans="1:5" x14ac:dyDescent="0.25">
      <c r="B84" s="42"/>
      <c r="C84" s="43"/>
      <c r="D84" s="43"/>
      <c r="E84" s="43"/>
    </row>
    <row r="85" spans="1:5" x14ac:dyDescent="0.25">
      <c r="C85" s="43"/>
      <c r="D85" s="51"/>
      <c r="E85" s="51"/>
    </row>
    <row r="89" spans="1:5" x14ac:dyDescent="0.25">
      <c r="C89" s="46"/>
      <c r="D89" s="46"/>
      <c r="E89" s="46"/>
    </row>
    <row r="90" spans="1:5" x14ac:dyDescent="0.25">
      <c r="C90" s="46"/>
      <c r="D90" s="46"/>
      <c r="E90" s="46"/>
    </row>
    <row r="91" spans="1:5" x14ac:dyDescent="0.25">
      <c r="C91" s="46"/>
      <c r="D91" s="46"/>
      <c r="E91" s="46"/>
    </row>
    <row r="92" spans="1:5" x14ac:dyDescent="0.25">
      <c r="C92" s="46"/>
      <c r="D92" s="46"/>
      <c r="E92" s="46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2022-05-27T14:33:42Z</dcterms:created>
  <dcterms:modified xsi:type="dcterms:W3CDTF">2022-05-27T14:33:43Z</dcterms:modified>
</cp:coreProperties>
</file>