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1 GOBIERNO ESTATAL\"/>
    </mc:Choice>
  </mc:AlternateContent>
  <bookViews>
    <workbookView xWindow="0" yWindow="0" windowWidth="25200" windowHeight="1168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E22" i="1"/>
  <c r="F22" i="1" s="1"/>
  <c r="F20" i="1"/>
  <c r="E20" i="1"/>
  <c r="E18" i="1"/>
  <c r="F18" i="1" s="1"/>
  <c r="F16" i="1"/>
  <c r="E16" i="1"/>
  <c r="E14" i="1"/>
  <c r="F14" i="1" s="1"/>
  <c r="F12" i="1"/>
  <c r="E12" i="1"/>
  <c r="E10" i="1"/>
  <c r="D10" i="1"/>
  <c r="D8" i="1" s="1"/>
  <c r="C10" i="1"/>
  <c r="B10" i="1"/>
  <c r="E8" i="1"/>
  <c r="F8" i="1" s="1"/>
  <c r="C8" i="1"/>
  <c r="B8" i="1"/>
  <c r="F10" i="1" l="1"/>
  <c r="F27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<sst xmlns="http://schemas.openxmlformats.org/spreadsheetml/2006/main" count="31" uniqueCount="31">
  <si>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</si>
  <si>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GOBIERNO ESTATAL</t>
  </si>
  <si>
    <t xml:space="preserve">ESTADO ANALÍTICO DEL ACTIVO CONSOLIDADO </t>
  </si>
  <si>
    <t>DEL 1 DE ENERO AL 31 DE MARZO DE 2022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</si>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</sst>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65999380140</v>
      </c>
      <c r="C8" s="17">
        <f t="shared" ref="C8:E8" si="0">SUM(C10+C27)</f>
        <v>810604597502</v>
      </c>
      <c r="D8" s="17">
        <f t="shared" si="0"/>
        <v>803193371324</v>
      </c>
      <c r="E8" s="16">
        <f t="shared" si="0"/>
        <v>73410606318</v>
      </c>
      <c r="F8" s="16">
        <f>SUM(E8-B8)</f>
        <v>7411226178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8292184481</v>
      </c>
      <c r="C10" s="21">
        <f t="shared" ref="C10:F10" si="1">SUM(C12:C24)</f>
        <v>804722233638</v>
      </c>
      <c r="D10" s="21">
        <f t="shared" si="1"/>
        <v>798467675743</v>
      </c>
      <c r="E10" s="20">
        <f t="shared" si="1"/>
        <v>14546742376</v>
      </c>
      <c r="F10" s="20">
        <f t="shared" si="1"/>
        <v>6254557895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8071189992</v>
      </c>
      <c r="C12" s="24">
        <v>788759230666</v>
      </c>
      <c r="D12" s="24">
        <v>783806296310</v>
      </c>
      <c r="E12" s="23">
        <f>SUM(B12+C12-D12)</f>
        <v>13024124348</v>
      </c>
      <c r="F12" s="23">
        <f>SUM(E12-B12)</f>
        <v>4952934356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150854964</v>
      </c>
      <c r="C14" s="23">
        <v>15960418132</v>
      </c>
      <c r="D14" s="23">
        <v>14655255054</v>
      </c>
      <c r="E14" s="23">
        <f>SUM(B14+C14-D14)</f>
        <v>1456018042</v>
      </c>
      <c r="F14" s="23">
        <f>SUM(E14-B14)</f>
        <v>1305163078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952972</v>
      </c>
      <c r="D16" s="23">
        <v>48987</v>
      </c>
      <c r="E16" s="23">
        <f>SUM(B16+C16-D16)</f>
        <v>903985</v>
      </c>
      <c r="F16" s="23">
        <f>SUM(E16-B16)</f>
        <v>903985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679510</v>
      </c>
      <c r="C18" s="23">
        <v>0</v>
      </c>
      <c r="D18" s="23"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69460015</v>
      </c>
      <c r="C20" s="23">
        <v>1631868</v>
      </c>
      <c r="D20" s="23">
        <v>6075392</v>
      </c>
      <c r="E20" s="23">
        <f>SUM(B20+C20-D20)</f>
        <v>65016491</v>
      </c>
      <c r="F20" s="23">
        <f>SUM(E20-B20)</f>
        <v>-4443524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57707195659</v>
      </c>
      <c r="C27" s="20">
        <f>SUM(C29:C45)</f>
        <v>5882363864</v>
      </c>
      <c r="D27" s="20">
        <f>SUM(D29:D45)</f>
        <v>4725695581</v>
      </c>
      <c r="E27" s="20">
        <f>SUM(E29:E45)</f>
        <v>58863863942</v>
      </c>
      <c r="F27" s="20">
        <f>SUM(F29:F45)</f>
        <v>1156668283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797894562</v>
      </c>
      <c r="C29" s="23">
        <v>407197378</v>
      </c>
      <c r="D29" s="23">
        <v>382629631</v>
      </c>
      <c r="E29" s="23">
        <f>SUM(B29+C29-D29)</f>
        <v>822462309</v>
      </c>
      <c r="F29" s="23">
        <f>SUM(E29-B29)</f>
        <v>24567747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5361537396</v>
      </c>
      <c r="C31" s="23">
        <v>3847697942</v>
      </c>
      <c r="D31" s="23">
        <v>3861091468</v>
      </c>
      <c r="E31" s="23">
        <f>SUM(B31+C31-D31)</f>
        <v>5348143870</v>
      </c>
      <c r="F31" s="23">
        <f>SUM(E31-B31)</f>
        <v>-13393526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42124203869</v>
      </c>
      <c r="C33" s="23">
        <v>325184103</v>
      </c>
      <c r="D33" s="23">
        <v>162404067</v>
      </c>
      <c r="E33" s="23">
        <f>SUM(B33+C33-D33)</f>
        <v>42286983905</v>
      </c>
      <c r="F33" s="23">
        <f>SUM(E33-B33)</f>
        <v>162780036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4249478693</v>
      </c>
      <c r="C35" s="23">
        <v>205413287</v>
      </c>
      <c r="D35" s="23">
        <v>42943730</v>
      </c>
      <c r="E35" s="23">
        <f>SUM(B35+C35-D35)</f>
        <v>4411948250</v>
      </c>
      <c r="F35" s="23">
        <f>SUM(E35-B35)</f>
        <v>162469557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208389680</v>
      </c>
      <c r="C37" s="23">
        <v>14500</v>
      </c>
      <c r="D37" s="23">
        <v>0</v>
      </c>
      <c r="E37" s="23">
        <f>SUM(B37+C37-D37)</f>
        <v>208404180</v>
      </c>
      <c r="F37" s="23">
        <f>SUM(E37-B37)</f>
        <v>14500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-110539010</v>
      </c>
      <c r="C39" s="23">
        <v>712400</v>
      </c>
      <c r="D39" s="23">
        <v>0</v>
      </c>
      <c r="E39" s="23">
        <f>SUM(B39+C39-D39)</f>
        <v>-109826610</v>
      </c>
      <c r="F39" s="23">
        <f>SUM(E39-B39)</f>
        <v>712400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4999347644</v>
      </c>
      <c r="C41" s="23">
        <v>1090306686</v>
      </c>
      <c r="D41" s="23">
        <v>276626685</v>
      </c>
      <c r="E41" s="23">
        <f>SUM(B41+C41-D41)</f>
        <v>5813027645</v>
      </c>
      <c r="F41" s="23">
        <f>SUM(E41-B41)</f>
        <v>813680001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76882825</v>
      </c>
      <c r="C45" s="23">
        <v>5837568</v>
      </c>
      <c r="D45" s="23">
        <v>0</v>
      </c>
      <c r="E45" s="23">
        <f>SUM(B45+C45-D45)</f>
        <v>82720393</v>
      </c>
      <c r="F45" s="23">
        <f>SUM(E45-B45)</f>
        <v>5837568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2022-05-26T19:57:56Z</dcterms:created>
  <dcterms:modified xsi:type="dcterms:W3CDTF">2022-05-26T19:57:57Z</dcterms:modified>
</cp:coreProperties>
</file>