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1 GOBIERNO ESTATAL\"/>
    </mc:Choice>
  </mc:AlternateContent>
  <bookViews>
    <workbookView xWindow="0" yWindow="0" windowWidth="25200" windowHeight="1168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B98" i="1"/>
  <c r="G88" i="1"/>
  <c r="F88" i="1"/>
  <c r="G76" i="1"/>
  <c r="F76" i="1"/>
  <c r="G68" i="1"/>
  <c r="G95" i="1" s="1"/>
  <c r="F68" i="1"/>
  <c r="F95" i="1" s="1"/>
  <c r="C68" i="1"/>
  <c r="B68" i="1"/>
  <c r="G59" i="1"/>
  <c r="F59" i="1"/>
  <c r="G37" i="1"/>
  <c r="G62" i="1" s="1"/>
  <c r="F37" i="1"/>
  <c r="F62" i="1" s="1"/>
  <c r="C37" i="1"/>
  <c r="B37" i="1"/>
  <c r="F98" i="1" l="1"/>
  <c r="G98" i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<sst xmlns="http://schemas.openxmlformats.org/spreadsheetml/2006/main" count="70" uniqueCount="67">
  <si>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</si>
  <si>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GOBIERNO ESTATAL</t>
  </si>
  <si>
    <t>ESTADO DE SITUACIÓN FINANCIERA CONSOLIDADO</t>
  </si>
  <si>
    <t>AL 31 DE MARZO DE 2022</t>
  </si>
  <si>
    <t>( Cifras en Pesos )</t>
  </si>
  <si>
    <t>CONCEPTO</t>
  </si>
  <si>
    <t>MAR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</si>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</sst>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zoomScaleNormal="100" workbookViewId="0">
      <selection sqref="A1:G100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60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12</v>
      </c>
      <c r="B14" s="22">
        <v>13024124348</v>
      </c>
      <c r="C14" s="22">
        <v>8071189992</v>
      </c>
      <c r="D14" s="25"/>
      <c r="E14" s="24" t="s">
        <v>13</v>
      </c>
      <c r="F14" s="22">
        <v>1514844758</v>
      </c>
      <c r="G14" s="22">
        <v>2112175418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1456018042</v>
      </c>
      <c r="C17" s="22">
        <v>150854964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903985</v>
      </c>
      <c r="C20" s="22">
        <v>0</v>
      </c>
      <c r="D20" s="25"/>
      <c r="E20" s="27" t="s">
        <v>17</v>
      </c>
      <c r="F20" s="22">
        <v>188718765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18</v>
      </c>
      <c r="B23" s="22">
        <v>679510</v>
      </c>
      <c r="C23" s="22">
        <v>679510</v>
      </c>
      <c r="D23" s="25"/>
      <c r="E23" s="28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20</v>
      </c>
      <c r="B26" s="22">
        <v>65016491</v>
      </c>
      <c r="C26" s="22">
        <v>69460015</v>
      </c>
      <c r="D26" s="25"/>
      <c r="E26" s="28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22</v>
      </c>
      <c r="B29" s="22">
        <v>0</v>
      </c>
      <c r="C29" s="22">
        <v>0</v>
      </c>
      <c r="D29" s="25"/>
      <c r="E29" s="27" t="s">
        <v>23</v>
      </c>
      <c r="F29" s="22">
        <v>34770960</v>
      </c>
      <c r="G29" s="22">
        <v>10158496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9"/>
      <c r="E32" s="28" t="s">
        <v>25</v>
      </c>
      <c r="F32" s="22">
        <v>5261087</v>
      </c>
      <c r="G32" s="22">
        <v>5749468</v>
      </c>
    </row>
    <row r="33" spans="1:7" s="23" customFormat="1" ht="9.9499999999999993" customHeight="1" x14ac:dyDescent="0.25">
      <c r="A33" s="24"/>
      <c r="B33" s="22"/>
      <c r="C33" s="22"/>
      <c r="D33" s="29"/>
      <c r="E33" s="28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8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8" t="s">
        <v>26</v>
      </c>
      <c r="F35" s="22">
        <v>48570098</v>
      </c>
      <c r="G35" s="22">
        <v>39417164</v>
      </c>
    </row>
    <row r="36" spans="1:7" s="23" customFormat="1" ht="9.9499999999999993" customHeight="1" x14ac:dyDescent="0.25">
      <c r="A36" s="24"/>
      <c r="B36" s="22"/>
      <c r="C36" s="22"/>
      <c r="D36" s="29"/>
      <c r="E36" s="28"/>
      <c r="F36" s="22"/>
      <c r="G36" s="22"/>
    </row>
    <row r="37" spans="1:7" s="23" customFormat="1" ht="15" customHeight="1" x14ac:dyDescent="0.25">
      <c r="A37" s="30" t="s">
        <v>27</v>
      </c>
      <c r="B37" s="19">
        <f>SUM(B14:B33)</f>
        <v>14546742376</v>
      </c>
      <c r="C37" s="19">
        <f>SUM(C14:C33)</f>
        <v>8292184481</v>
      </c>
      <c r="D37" s="29"/>
      <c r="E37" s="17" t="s">
        <v>28</v>
      </c>
      <c r="F37" s="19">
        <f>SUM(F14:F35)</f>
        <v>1792165668</v>
      </c>
      <c r="G37" s="19">
        <f>SUM(G14:G35)</f>
        <v>2167500546</v>
      </c>
    </row>
    <row r="38" spans="1:7" s="23" customFormat="1" ht="12.75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31</v>
      </c>
      <c r="B41" s="22">
        <v>822462309</v>
      </c>
      <c r="C41" s="22">
        <v>797894562</v>
      </c>
      <c r="D41" s="28"/>
      <c r="E41" s="24" t="s">
        <v>32</v>
      </c>
      <c r="F41" s="22">
        <v>2059258843</v>
      </c>
      <c r="G41" s="22">
        <v>2059280706</v>
      </c>
    </row>
    <row r="42" spans="1:7" s="32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7" s="23" customFormat="1" ht="15" customHeight="1" x14ac:dyDescent="0.25">
      <c r="A44" s="27" t="s">
        <v>33</v>
      </c>
      <c r="B44" s="22">
        <v>5348143870</v>
      </c>
      <c r="C44" s="22">
        <v>5361537396</v>
      </c>
      <c r="D44" s="28"/>
      <c r="E44" s="24" t="s">
        <v>34</v>
      </c>
      <c r="F44" s="22">
        <v>124011</v>
      </c>
      <c r="G44" s="22">
        <v>124011</v>
      </c>
    </row>
    <row r="45" spans="1:7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7" s="23" customFormat="1" ht="15" customHeight="1" x14ac:dyDescent="0.25">
      <c r="A47" s="27" t="s">
        <v>35</v>
      </c>
      <c r="B47" s="22">
        <v>42286983905</v>
      </c>
      <c r="C47" s="22">
        <v>42124203869</v>
      </c>
      <c r="D47" s="28"/>
      <c r="E47" s="24" t="s">
        <v>36</v>
      </c>
      <c r="F47" s="22">
        <v>13022620822</v>
      </c>
      <c r="G47" s="22">
        <v>13264633883</v>
      </c>
    </row>
    <row r="48" spans="1:7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4411948250</v>
      </c>
      <c r="C50" s="22">
        <v>4249478693</v>
      </c>
      <c r="D50" s="28"/>
      <c r="E50" s="24" t="s">
        <v>38</v>
      </c>
      <c r="F50" s="22">
        <v>3477294956</v>
      </c>
      <c r="G50" s="22">
        <v>3442491512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208404180</v>
      </c>
      <c r="C53" s="22">
        <v>208389680</v>
      </c>
      <c r="D53" s="29"/>
      <c r="E53" s="27" t="s">
        <v>40</v>
      </c>
      <c r="F53" s="22">
        <v>937539570</v>
      </c>
      <c r="G53" s="22">
        <v>923934137</v>
      </c>
    </row>
    <row r="54" spans="1:7" s="23" customFormat="1" ht="15" customHeight="1" x14ac:dyDescent="0.25">
      <c r="A54" s="24"/>
      <c r="B54" s="22"/>
      <c r="C54" s="22"/>
      <c r="D54" s="29"/>
      <c r="E54" s="27"/>
      <c r="F54" s="33"/>
      <c r="G54" s="33"/>
    </row>
    <row r="55" spans="1:7" s="23" customFormat="1" ht="3" customHeight="1" x14ac:dyDescent="0.25">
      <c r="A55" s="24"/>
      <c r="B55" s="22"/>
      <c r="C55" s="22"/>
      <c r="D55" s="29"/>
      <c r="F55" s="33"/>
      <c r="G55" s="33"/>
    </row>
    <row r="56" spans="1:7" s="32" customFormat="1" ht="15" customHeight="1" x14ac:dyDescent="0.25">
      <c r="A56" s="27" t="s">
        <v>41</v>
      </c>
      <c r="B56" s="34">
        <v>-109826610</v>
      </c>
      <c r="C56" s="34">
        <v>-110539010</v>
      </c>
      <c r="D56" s="29"/>
      <c r="E56" s="35" t="s">
        <v>42</v>
      </c>
      <c r="F56" s="22">
        <v>58585496</v>
      </c>
      <c r="G56" s="22">
        <v>58960902</v>
      </c>
    </row>
    <row r="57" spans="1:7" s="32" customFormat="1" ht="15" customHeight="1" x14ac:dyDescent="0.25">
      <c r="A57" s="27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43</v>
      </c>
      <c r="B59" s="22">
        <v>5813027645</v>
      </c>
      <c r="C59" s="22">
        <v>4999347644</v>
      </c>
      <c r="D59" s="29"/>
      <c r="E59" s="17" t="s">
        <v>44</v>
      </c>
      <c r="F59" s="19">
        <f>SUM(F41:F56)</f>
        <v>19555423698</v>
      </c>
      <c r="G59" s="19">
        <f>SUM(G41:G56)</f>
        <v>19749425151</v>
      </c>
    </row>
    <row r="60" spans="1:7" s="32" customFormat="1" ht="12.75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45</v>
      </c>
      <c r="B62" s="22">
        <v>0</v>
      </c>
      <c r="C62" s="22">
        <v>0</v>
      </c>
      <c r="D62" s="29"/>
      <c r="E62" s="36" t="s">
        <v>46</v>
      </c>
      <c r="F62" s="37">
        <f>SUM(F37+F59)</f>
        <v>21347589366</v>
      </c>
      <c r="G62" s="37">
        <f>SUM(G37+G59)</f>
        <v>21916925697</v>
      </c>
    </row>
    <row r="63" spans="1:7" s="23" customFormat="1" ht="15" customHeight="1" x14ac:dyDescent="0.25">
      <c r="A63" s="27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47</v>
      </c>
      <c r="B65" s="22">
        <v>82720393</v>
      </c>
      <c r="C65" s="22">
        <v>76882825</v>
      </c>
      <c r="D65" s="29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49</v>
      </c>
      <c r="B68" s="19">
        <f>SUM(B41:B65)</f>
        <v>58863863942</v>
      </c>
      <c r="C68" s="19">
        <f>SUM(C41:C65)</f>
        <v>57707195659</v>
      </c>
      <c r="D68" s="29"/>
      <c r="E68" s="30" t="s">
        <v>50</v>
      </c>
      <c r="F68" s="19">
        <f>SUM(F70:F74)</f>
        <v>-3266659969</v>
      </c>
      <c r="G68" s="19">
        <f>SUM(G70:G74)</f>
        <v>-29282141602</v>
      </c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52</v>
      </c>
      <c r="F72" s="22">
        <v>75488931</v>
      </c>
      <c r="G72" s="22">
        <v>75488931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53</v>
      </c>
      <c r="F74" s="34">
        <v>-3342148900</v>
      </c>
      <c r="G74" s="34">
        <v>-29357630533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54</v>
      </c>
      <c r="F76" s="19">
        <f>SUM(F78:F86)</f>
        <v>55329676921</v>
      </c>
      <c r="G76" s="19">
        <f>SUM(G78:G86)</f>
        <v>73364596045</v>
      </c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55</v>
      </c>
      <c r="F78" s="22">
        <v>12206859065</v>
      </c>
      <c r="G78" s="22">
        <v>30886376074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56</v>
      </c>
      <c r="F80" s="22">
        <v>42511701265</v>
      </c>
      <c r="G80" s="22">
        <v>41905012038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57</v>
      </c>
      <c r="F82" s="34">
        <v>613542596</v>
      </c>
      <c r="G82" s="34">
        <v>575633938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9"/>
      <c r="E86" s="31" t="s">
        <v>59</v>
      </c>
      <c r="F86" s="22">
        <v>-2426005</v>
      </c>
      <c r="G86" s="22">
        <v>-2426005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60</v>
      </c>
      <c r="F88" s="19">
        <f>SUM(F91:F93)</f>
        <v>0</v>
      </c>
      <c r="G88" s="19">
        <f>SUM(G91:G93)</f>
        <v>0</v>
      </c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63</v>
      </c>
      <c r="F95" s="37">
        <f>SUM(F68+F76+F88)</f>
        <v>52063016952</v>
      </c>
      <c r="G95" s="37">
        <f>SUM(G68+G76+G88)</f>
        <v>44082454443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9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9" s="23" customFormat="1" ht="15" customHeight="1" x14ac:dyDescent="0.25">
      <c r="A98" s="36" t="s">
        <v>64</v>
      </c>
      <c r="B98" s="37">
        <f>SUM(B37+B68)</f>
        <v>73410606318</v>
      </c>
      <c r="C98" s="37">
        <f>SUM(C37+C68)</f>
        <v>65999380140</v>
      </c>
      <c r="D98" s="29"/>
      <c r="E98" s="44" t="s">
        <v>65</v>
      </c>
      <c r="F98" s="37">
        <f>SUM(F62+F95)</f>
        <v>73410606318</v>
      </c>
      <c r="G98" s="37">
        <f>SUM(G62+G95)</f>
        <v>65999380140</v>
      </c>
    </row>
    <row r="99" spans="1:9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9" s="55" customFormat="1" ht="12.75" x14ac:dyDescent="0.2">
      <c r="A100" s="51" t="s">
        <v>66</v>
      </c>
      <c r="B100" s="52"/>
      <c r="C100" s="53"/>
      <c r="D100" s="53"/>
      <c r="E100" s="54"/>
      <c r="F100" s="54"/>
      <c r="G100" s="54"/>
    </row>
    <row r="101" spans="1:9" s="55" customFormat="1" ht="12.75" x14ac:dyDescent="0.2">
      <c r="A101" s="51"/>
      <c r="B101" s="52"/>
      <c r="C101" s="53"/>
      <c r="D101" s="53"/>
      <c r="E101" s="54"/>
      <c r="F101" s="54"/>
      <c r="G101" s="54"/>
    </row>
    <row r="102" spans="1:9" s="55" customFormat="1" ht="12.75" x14ac:dyDescent="0.2">
      <c r="A102" s="51"/>
      <c r="B102" s="52"/>
      <c r="C102" s="53"/>
      <c r="D102" s="53"/>
      <c r="E102" s="54"/>
      <c r="F102" s="54"/>
      <c r="G102" s="54"/>
    </row>
    <row r="103" spans="1:9" s="55" customFormat="1" ht="12.75" x14ac:dyDescent="0.2">
      <c r="A103" s="51"/>
      <c r="B103" s="52"/>
      <c r="C103" s="53"/>
      <c r="D103" s="53"/>
      <c r="E103" s="54"/>
      <c r="F103" s="56"/>
      <c r="G103" s="56"/>
    </row>
    <row r="104" spans="1:9" s="55" customFormat="1" ht="12.75" x14ac:dyDescent="0.2">
      <c r="A104" s="51"/>
      <c r="B104" s="52"/>
      <c r="C104" s="53"/>
      <c r="D104" s="53"/>
      <c r="E104" s="54"/>
      <c r="F104" s="54"/>
      <c r="G104" s="54"/>
    </row>
    <row r="105" spans="1:9" s="59" customFormat="1" ht="12.75" x14ac:dyDescent="0.2">
      <c r="A105" s="57"/>
      <c r="B105" s="57"/>
      <c r="C105" s="57"/>
      <c r="D105" s="57"/>
      <c r="E105" s="57"/>
      <c r="F105" s="58"/>
      <c r="G105" s="58"/>
    </row>
    <row r="106" spans="1:9" s="60" customFormat="1" ht="12.75" x14ac:dyDescent="0.2">
      <c r="A106" s="55"/>
      <c r="B106" s="55"/>
      <c r="C106" s="55"/>
      <c r="D106" s="55"/>
      <c r="E106" s="57"/>
      <c r="F106" s="57"/>
      <c r="G106" s="57"/>
      <c r="H106" s="59"/>
      <c r="I106" s="59"/>
    </row>
    <row r="107" spans="1:9" s="60" customFormat="1" ht="12.75" x14ac:dyDescent="0.2">
      <c r="A107" s="57"/>
      <c r="B107" s="57"/>
      <c r="C107" s="57"/>
      <c r="D107" s="57"/>
      <c r="E107" s="55"/>
      <c r="F107" s="55"/>
      <c r="G107" s="55"/>
      <c r="H107" s="59"/>
    </row>
    <row r="108" spans="1:9" s="60" customFormat="1" ht="12.75" x14ac:dyDescent="0.2">
      <c r="A108" s="55"/>
      <c r="B108" s="55"/>
      <c r="C108" s="55"/>
      <c r="D108" s="55"/>
      <c r="E108" s="57"/>
      <c r="F108" s="57"/>
      <c r="G108" s="57"/>
      <c r="H108" s="59"/>
    </row>
    <row r="109" spans="1:9" s="60" customFormat="1" ht="12.75" x14ac:dyDescent="0.2">
      <c r="A109" s="55"/>
      <c r="B109" s="55"/>
      <c r="C109" s="55"/>
      <c r="D109" s="55"/>
      <c r="E109" s="55"/>
      <c r="F109" s="55"/>
      <c r="G109" s="55"/>
    </row>
    <row r="110" spans="1:9" s="60" customFormat="1" ht="12.75" x14ac:dyDescent="0.2">
      <c r="A110" s="55"/>
      <c r="B110" s="55"/>
      <c r="C110" s="55"/>
      <c r="D110" s="55"/>
      <c r="E110" s="55"/>
      <c r="F110" s="55"/>
      <c r="G110" s="55"/>
    </row>
    <row r="111" spans="1:9" s="60" customFormat="1" ht="12.75" x14ac:dyDescent="0.2">
      <c r="A111" s="55"/>
      <c r="B111" s="55"/>
      <c r="C111" s="55"/>
      <c r="D111" s="55"/>
      <c r="E111" s="55"/>
      <c r="F111" s="55"/>
      <c r="G111" s="55"/>
    </row>
    <row r="112" spans="1:9" s="60" customFormat="1" ht="12.75" x14ac:dyDescent="0.2">
      <c r="A112" s="55"/>
      <c r="B112" s="55"/>
      <c r="C112" s="55"/>
      <c r="D112" s="55"/>
      <c r="E112" s="55"/>
      <c r="F112" s="55"/>
      <c r="G112" s="55"/>
    </row>
    <row r="113" spans="1:7" s="60" customFormat="1" ht="12.75" x14ac:dyDescent="0.2">
      <c r="A113" s="55"/>
      <c r="B113" s="55"/>
      <c r="C113" s="55"/>
      <c r="D113" s="55"/>
      <c r="E113" s="55"/>
      <c r="F113" s="55"/>
      <c r="G113" s="55"/>
    </row>
    <row r="114" spans="1:7" s="60" customFormat="1" ht="12.75" x14ac:dyDescent="0.2">
      <c r="A114" s="55"/>
      <c r="B114" s="55"/>
      <c r="C114" s="55"/>
      <c r="D114" s="55"/>
      <c r="E114" s="55"/>
      <c r="F114" s="55"/>
      <c r="G114" s="55"/>
    </row>
    <row r="115" spans="1:7" s="60" customFormat="1" ht="12.75" x14ac:dyDescent="0.2">
      <c r="A115" s="55"/>
      <c r="B115" s="55"/>
      <c r="C115" s="55"/>
      <c r="D115" s="55"/>
      <c r="E115" s="55"/>
      <c r="F115" s="55"/>
      <c r="G115" s="55"/>
    </row>
    <row r="116" spans="1:7" s="60" customFormat="1" ht="12.75" x14ac:dyDescent="0.2">
      <c r="A116" s="55"/>
      <c r="B116" s="55"/>
      <c r="C116" s="55"/>
      <c r="D116" s="55"/>
      <c r="E116" s="55"/>
      <c r="F116" s="55"/>
      <c r="G116" s="55"/>
    </row>
    <row r="117" spans="1:7" s="60" customFormat="1" ht="12.75" x14ac:dyDescent="0.2">
      <c r="A117" s="55"/>
      <c r="B117" s="55"/>
      <c r="C117" s="55"/>
      <c r="D117" s="55"/>
      <c r="E117" s="61"/>
      <c r="F117" s="61"/>
      <c r="G117" s="61"/>
    </row>
    <row r="118" spans="1:7" s="60" customFormat="1" ht="12.75" x14ac:dyDescent="0.2">
      <c r="A118" s="55"/>
      <c r="B118" s="55"/>
      <c r="C118" s="55"/>
      <c r="D118" s="55"/>
      <c r="E118" s="62"/>
      <c r="F118" s="62"/>
      <c r="G118" s="62"/>
    </row>
    <row r="119" spans="1:7" s="60" customFormat="1" ht="13.5" x14ac:dyDescent="0.25">
      <c r="A119" s="63"/>
      <c r="B119" s="63"/>
      <c r="C119" s="63"/>
      <c r="D119" s="63"/>
      <c r="E119" s="55"/>
      <c r="F119" s="55"/>
      <c r="G119" s="55"/>
    </row>
    <row r="120" spans="1:7" s="60" customFormat="1" ht="13.5" x14ac:dyDescent="0.25">
      <c r="A120" s="64"/>
      <c r="B120" s="64"/>
      <c r="C120" s="64"/>
      <c r="D120" s="64"/>
      <c r="E120" s="64"/>
      <c r="F120" s="64"/>
      <c r="G120" s="64"/>
    </row>
    <row r="121" spans="1:7" s="60" customFormat="1" ht="13.5" x14ac:dyDescent="0.25">
      <c r="A121" s="64"/>
      <c r="B121" s="64"/>
      <c r="C121" s="64"/>
      <c r="D121" s="64"/>
      <c r="E121" s="64"/>
      <c r="F121" s="64"/>
      <c r="G121" s="64"/>
    </row>
    <row r="122" spans="1:7" s="60" customFormat="1" ht="13.5" x14ac:dyDescent="0.25">
      <c r="A122" s="64"/>
      <c r="B122" s="64"/>
      <c r="C122" s="64"/>
      <c r="D122" s="64"/>
      <c r="E122" s="64"/>
      <c r="F122" s="64"/>
      <c r="G122" s="64"/>
    </row>
    <row r="123" spans="1:7" s="60" customFormat="1" ht="13.5" x14ac:dyDescent="0.25">
      <c r="A123" s="2"/>
      <c r="B123" s="2"/>
      <c r="C123" s="2"/>
      <c r="D123" s="2"/>
      <c r="E123" s="64"/>
      <c r="F123" s="64"/>
      <c r="G123" s="64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2022-05-26T19:57:54Z</dcterms:created>
  <dcterms:modified xsi:type="dcterms:W3CDTF">2022-05-26T19:57:54Z</dcterms:modified>
</cp:coreProperties>
</file>