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J48" i="1" s="1"/>
  <c r="G46" i="1"/>
  <c r="J46" i="1" s="1"/>
  <c r="G44" i="1"/>
  <c r="J44" i="1" s="1"/>
  <c r="G42" i="1"/>
  <c r="J42" i="1" s="1"/>
  <c r="G40" i="1"/>
  <c r="J40" i="1" s="1"/>
  <c r="G38" i="1"/>
  <c r="J38" i="1" s="1"/>
  <c r="I36" i="1"/>
  <c r="H36" i="1"/>
  <c r="F36" i="1"/>
  <c r="E36" i="1"/>
  <c r="G36" i="1" s="1"/>
  <c r="J36" i="1" s="1"/>
  <c r="G34" i="1"/>
  <c r="J34" i="1" s="1"/>
  <c r="G32" i="1"/>
  <c r="J32" i="1" s="1"/>
  <c r="I30" i="1"/>
  <c r="H30" i="1"/>
  <c r="F30" i="1"/>
  <c r="E30" i="1"/>
  <c r="G30" i="1" s="1"/>
  <c r="J30" i="1" s="1"/>
  <c r="G28" i="1"/>
  <c r="J28" i="1" s="1"/>
  <c r="G26" i="1"/>
  <c r="J26" i="1" s="1"/>
  <c r="G24" i="1"/>
  <c r="J24" i="1" s="1"/>
  <c r="G22" i="1"/>
  <c r="J22" i="1" s="1"/>
  <c r="G20" i="1"/>
  <c r="J20" i="1" s="1"/>
  <c r="G18" i="1"/>
  <c r="J18" i="1" s="1"/>
  <c r="I16" i="1"/>
  <c r="H16" i="1"/>
  <c r="F16" i="1"/>
  <c r="E16" i="1"/>
  <c r="G16" i="1" s="1"/>
  <c r="J16" i="1" s="1"/>
  <c r="G14" i="1"/>
  <c r="J14" i="1" s="1"/>
  <c r="G12" i="1"/>
  <c r="J12" i="1" s="1"/>
  <c r="I10" i="1"/>
  <c r="I50" i="1" s="1"/>
  <c r="H10" i="1"/>
  <c r="H50" i="1" s="1"/>
  <c r="F10" i="1"/>
  <c r="F50" i="1" s="1"/>
  <c r="E10" i="1"/>
  <c r="G10" i="1" s="1"/>
  <c r="J10" i="1" s="1"/>
  <c r="E50" i="1" l="1"/>
  <c r="G50" i="1" s="1"/>
  <c r="J50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<sst xmlns="http://schemas.openxmlformats.org/spreadsheetml/2006/main" count="36" uniqueCount="27">
  <si>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</si>
  <si>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ENTIDADES PARAESTATALES Y FIDEICOMISOS NO EMPRESARIALES Y NO FINANCIEROS</t>
  </si>
  <si>
    <t>ESTADO ANALÍTICO DEL EJERCICIO DE PRESUPUESTO DE EGRESOS DETALLADO CONSOLIDADO</t>
  </si>
  <si>
    <t>CLASIFICACIÓN DE SERVICIOS PERSONALES POR CATEGORÍA</t>
  </si>
  <si>
    <t>DEL 1 DE ENERO AL 31 DE MARZO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</si>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</sst>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>
      <alignment vertical="top"/>
    </xf>
    <xf numFmtId="44" fontId="1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2" fillId="2" borderId="0" xfId="1" applyFont="1" applyFill="1" applyBorder="1" applyAlignment="1">
      <alignment horizontal="center" vertical="top" wrapText="1" readingOrder="1"/>
    </xf>
    <xf numFmtId="0" fontId="3" fillId="0" borderId="0" xfId="1" applyFont="1" applyAlignment="1">
      <alignment vertical="top"/>
    </xf>
    <xf numFmtId="0" fontId="2" fillId="2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top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6" fillId="0" borderId="0" xfId="2" applyFont="1" applyFill="1" applyBorder="1" applyAlignment="1">
      <alignment horizontal="center" vertical="center" wrapText="1" readingOrder="1"/>
    </xf>
    <xf numFmtId="164" fontId="6" fillId="0" borderId="0" xfId="2" applyNumberFormat="1" applyFont="1" applyFill="1" applyBorder="1" applyAlignment="1">
      <alignment horizontal="center" vertical="center" wrapText="1" readingOrder="1"/>
    </xf>
    <xf numFmtId="164" fontId="6" fillId="0" borderId="0" xfId="2" applyNumberFormat="1" applyFont="1" applyFill="1" applyBorder="1" applyAlignment="1">
      <alignment horizontal="center" vertical="top" wrapText="1" readingOrder="1"/>
    </xf>
    <xf numFmtId="0" fontId="3" fillId="0" borderId="0" xfId="2" applyFont="1" applyFill="1" applyBorder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3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0" fontId="3" fillId="0" borderId="0" xfId="1" applyFont="1" applyFill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top"/>
    </xf>
    <xf numFmtId="164" fontId="3" fillId="0" borderId="0" xfId="3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horizontal="justify" vertical="top" wrapText="1"/>
    </xf>
    <xf numFmtId="0" fontId="3" fillId="0" borderId="0" xfId="1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7" fillId="0" borderId="7" xfId="1" applyFont="1" applyFill="1" applyBorder="1" applyAlignment="1">
      <alignment horizontal="left" vertical="top" wrapText="1" readingOrder="1"/>
    </xf>
    <xf numFmtId="164" fontId="7" fillId="0" borderId="7" xfId="3" applyNumberFormat="1" applyFont="1" applyFill="1" applyBorder="1" applyAlignment="1">
      <alignment horizontal="right" vertical="top"/>
    </xf>
    <xf numFmtId="0" fontId="9" fillId="0" borderId="0" xfId="4" applyFont="1" applyFill="1" applyBorder="1" applyAlignment="1">
      <alignment vertical="top"/>
    </xf>
    <xf numFmtId="0" fontId="3" fillId="0" borderId="0" xfId="1" applyFont="1" applyFill="1" applyBorder="1" applyAlignment="1">
      <alignment vertical="top" wrapText="1" readingOrder="1"/>
    </xf>
    <xf numFmtId="164" fontId="3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164" fontId="1" fillId="0" borderId="0" xfId="1" applyNumberFormat="1" applyAlignment="1">
      <alignment vertical="top"/>
    </xf>
  </cellXfs>
  <cellStyles count="5">
    <cellStyle name="Moneda 3" xfId="3"/>
    <cellStyle name="Normal" xfId="0" builtinId="0"/>
    <cellStyle name="Normal 2" xfId="1"/>
    <cellStyle name="Normal 2 2" xfId="4"/>
    <cellStyle name="Normal 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/>
        <xdr:cNvSpPr txBox="1"/>
      </xdr:nvSpPr>
      <xdr:spPr>
        <a:xfrm>
          <a:off x="8686800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tabSelected="1" topLeftCell="A2" workbookViewId="0">
      <selection sqref="A1:J51"/>
    </sheetView>
  </sheetViews>
  <sheetFormatPr baseColWidth="10" defaultRowHeight="15" x14ac:dyDescent="0.25"/>
  <cols>
    <col min="1" max="1" width="1.85546875" style="34" customWidth="1"/>
    <col min="2" max="2" width="1.5703125" style="34" customWidth="1"/>
    <col min="3" max="3" width="24" style="34" customWidth="1"/>
    <col min="4" max="4" width="18.42578125" style="34" customWidth="1"/>
    <col min="5" max="10" width="16.7109375" style="3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18" customFormat="1" ht="3" customHeight="1" x14ac:dyDescent="0.25">
      <c r="A9" s="15"/>
      <c r="B9" s="15"/>
      <c r="C9" s="15"/>
      <c r="D9" s="15"/>
      <c r="E9" s="16"/>
      <c r="F9" s="16"/>
      <c r="G9" s="16"/>
      <c r="H9" s="16"/>
      <c r="I9" s="16"/>
      <c r="J9" s="17"/>
    </row>
    <row r="10" spans="1:11" s="22" customFormat="1" ht="12.75" customHeight="1" x14ac:dyDescent="0.25">
      <c r="A10" s="19" t="s">
        <v>14</v>
      </c>
      <c r="B10" s="19"/>
      <c r="C10" s="19"/>
      <c r="D10" s="19"/>
      <c r="E10" s="20">
        <f>SUM(E12,E14,E16,E22,E28)</f>
        <v>4734106764</v>
      </c>
      <c r="F10" s="20">
        <f>SUM(F12,F14,F16,F22,F28)</f>
        <v>395569073</v>
      </c>
      <c r="G10" s="20">
        <f>SUM(E10:F10)</f>
        <v>5129675837</v>
      </c>
      <c r="H10" s="20">
        <f>SUM(H12,H14,H16,H22,H28)</f>
        <v>1219866912</v>
      </c>
      <c r="I10" s="20">
        <f>SUM(I12,I14,I16,I22,I28)</f>
        <v>1179567121</v>
      </c>
      <c r="J10" s="20">
        <f>SUM(G10-H10)</f>
        <v>3909808925</v>
      </c>
      <c r="K10" s="21"/>
    </row>
    <row r="11" spans="1:11" s="2" customFormat="1" ht="3" customHeight="1" x14ac:dyDescent="0.25">
      <c r="A11" s="21"/>
      <c r="B11" s="21"/>
      <c r="C11" s="21"/>
      <c r="D11" s="21"/>
      <c r="E11" s="23"/>
      <c r="F11" s="23"/>
      <c r="G11" s="23"/>
      <c r="H11" s="23"/>
      <c r="I11" s="23"/>
      <c r="J11" s="23"/>
      <c r="K11" s="21"/>
    </row>
    <row r="12" spans="1:11" s="2" customFormat="1" ht="12.75" customHeight="1" x14ac:dyDescent="0.25">
      <c r="A12" s="21"/>
      <c r="B12" s="24" t="s">
        <v>15</v>
      </c>
      <c r="C12" s="24"/>
      <c r="D12" s="24"/>
      <c r="E12" s="25">
        <v>2090300684</v>
      </c>
      <c r="F12" s="25">
        <v>26335907</v>
      </c>
      <c r="G12" s="25">
        <f>SUM(E12:F12)</f>
        <v>2116636591</v>
      </c>
      <c r="H12" s="25">
        <v>498460503</v>
      </c>
      <c r="I12" s="25">
        <v>470611510</v>
      </c>
      <c r="J12" s="25">
        <f>SUM(G12-H12)</f>
        <v>1618176088</v>
      </c>
      <c r="K12" s="21"/>
    </row>
    <row r="13" spans="1:11" s="2" customFormat="1" ht="3" customHeight="1" x14ac:dyDescent="0.25">
      <c r="A13" s="21"/>
      <c r="B13" s="21"/>
      <c r="C13" s="21"/>
      <c r="D13" s="21"/>
      <c r="E13" s="25"/>
      <c r="F13" s="25"/>
      <c r="G13" s="25"/>
      <c r="H13" s="25"/>
      <c r="I13" s="25"/>
      <c r="J13" s="25"/>
      <c r="K13" s="21"/>
    </row>
    <row r="14" spans="1:11" s="2" customFormat="1" ht="12.75" customHeight="1" x14ac:dyDescent="0.25">
      <c r="A14" s="21"/>
      <c r="B14" s="24" t="s">
        <v>16</v>
      </c>
      <c r="C14" s="24"/>
      <c r="D14" s="24"/>
      <c r="E14" s="25">
        <v>1321196466</v>
      </c>
      <c r="F14" s="25">
        <v>77904890</v>
      </c>
      <c r="G14" s="25">
        <f>SUM(E14:F14)</f>
        <v>1399101356</v>
      </c>
      <c r="H14" s="25">
        <v>415074679</v>
      </c>
      <c r="I14" s="25">
        <v>402623881</v>
      </c>
      <c r="J14" s="25">
        <f>SUM(G14-H14)</f>
        <v>984026677</v>
      </c>
      <c r="K14" s="21"/>
    </row>
    <row r="15" spans="1:11" s="2" customFormat="1" ht="3" customHeight="1" x14ac:dyDescent="0.25">
      <c r="A15" s="21"/>
      <c r="B15" s="21"/>
      <c r="C15" s="21"/>
      <c r="D15" s="21"/>
      <c r="E15" s="25"/>
      <c r="F15" s="25"/>
      <c r="G15" s="25"/>
      <c r="H15" s="25"/>
      <c r="I15" s="25"/>
      <c r="J15" s="25"/>
      <c r="K15" s="21"/>
    </row>
    <row r="16" spans="1:11" s="2" customFormat="1" ht="12.75" customHeight="1" x14ac:dyDescent="0.25">
      <c r="A16" s="21"/>
      <c r="B16" s="24" t="s">
        <v>17</v>
      </c>
      <c r="C16" s="24"/>
      <c r="D16" s="24"/>
      <c r="E16" s="25">
        <f>SUM(E18:E20)</f>
        <v>1322609614</v>
      </c>
      <c r="F16" s="25">
        <f>SUM(F18:F20)</f>
        <v>291328276</v>
      </c>
      <c r="G16" s="25">
        <f>SUM(E16:F16)</f>
        <v>1613937890</v>
      </c>
      <c r="H16" s="25">
        <f t="shared" ref="H16:I16" si="0">SUM(H18:H20)</f>
        <v>306331730</v>
      </c>
      <c r="I16" s="25">
        <f t="shared" si="0"/>
        <v>306331730</v>
      </c>
      <c r="J16" s="25">
        <f>SUM(G16-H16)</f>
        <v>1307606160</v>
      </c>
      <c r="K16" s="21"/>
    </row>
    <row r="17" spans="1:11" s="2" customFormat="1" ht="3" customHeight="1" x14ac:dyDescent="0.25">
      <c r="A17" s="21"/>
      <c r="B17" s="21"/>
      <c r="C17" s="21"/>
      <c r="D17" s="21"/>
      <c r="E17" s="25"/>
      <c r="F17" s="25"/>
      <c r="G17" s="25"/>
      <c r="H17" s="25"/>
      <c r="I17" s="25"/>
      <c r="J17" s="25"/>
      <c r="K17" s="21"/>
    </row>
    <row r="18" spans="1:11" s="2" customFormat="1" ht="12.75" customHeight="1" x14ac:dyDescent="0.25">
      <c r="A18" s="21"/>
      <c r="B18" s="21"/>
      <c r="C18" s="24" t="s">
        <v>18</v>
      </c>
      <c r="D18" s="24"/>
      <c r="E18" s="25">
        <v>274458546</v>
      </c>
      <c r="F18" s="25">
        <v>54102609</v>
      </c>
      <c r="G18" s="25">
        <f>SUM(E18:F18)</f>
        <v>328561155</v>
      </c>
      <c r="H18" s="25">
        <v>58093514</v>
      </c>
      <c r="I18" s="25">
        <v>58093514</v>
      </c>
      <c r="J18" s="25">
        <f>SUM(G18-H18)</f>
        <v>270467641</v>
      </c>
      <c r="K18" s="21"/>
    </row>
    <row r="19" spans="1:11" s="2" customFormat="1" ht="3" customHeight="1" x14ac:dyDescent="0.25">
      <c r="A19" s="21"/>
      <c r="B19" s="21"/>
      <c r="C19" s="21"/>
      <c r="D19" s="21"/>
      <c r="E19" s="25"/>
      <c r="F19" s="25"/>
      <c r="G19" s="25"/>
      <c r="H19" s="25"/>
      <c r="I19" s="25"/>
      <c r="J19" s="25"/>
      <c r="K19" s="21"/>
    </row>
    <row r="20" spans="1:11" s="2" customFormat="1" ht="12.75" customHeight="1" x14ac:dyDescent="0.25">
      <c r="A20" s="21"/>
      <c r="B20" s="21"/>
      <c r="C20" s="24" t="s">
        <v>19</v>
      </c>
      <c r="D20" s="24"/>
      <c r="E20" s="25">
        <v>1048151068</v>
      </c>
      <c r="F20" s="25">
        <v>237225667</v>
      </c>
      <c r="G20" s="25">
        <f>SUM(E20:F20)</f>
        <v>1285376735</v>
      </c>
      <c r="H20" s="25">
        <v>248238216</v>
      </c>
      <c r="I20" s="25">
        <v>248238216</v>
      </c>
      <c r="J20" s="25">
        <f>SUM(G20-H20)</f>
        <v>1037138519</v>
      </c>
      <c r="K20" s="21"/>
    </row>
    <row r="21" spans="1:11" s="2" customFormat="1" ht="3" customHeight="1" x14ac:dyDescent="0.25">
      <c r="A21" s="21"/>
      <c r="B21" s="21"/>
      <c r="C21" s="21"/>
      <c r="D21" s="21"/>
      <c r="E21" s="25"/>
      <c r="F21" s="25"/>
      <c r="G21" s="25"/>
      <c r="H21" s="25"/>
      <c r="I21" s="25"/>
      <c r="J21" s="25"/>
      <c r="K21" s="21"/>
    </row>
    <row r="22" spans="1:11" s="2" customFormat="1" ht="12.75" customHeight="1" x14ac:dyDescent="0.25">
      <c r="A22" s="21"/>
      <c r="B22" s="24" t="s">
        <v>20</v>
      </c>
      <c r="C22" s="24"/>
      <c r="D22" s="24"/>
      <c r="E22" s="25">
        <v>0</v>
      </c>
      <c r="F22" s="25">
        <v>0</v>
      </c>
      <c r="G22" s="25">
        <f>SUM(E22:F22)</f>
        <v>0</v>
      </c>
      <c r="H22" s="25">
        <v>0</v>
      </c>
      <c r="I22" s="25">
        <v>0</v>
      </c>
      <c r="J22" s="25">
        <f>SUM(G22-H22)</f>
        <v>0</v>
      </c>
      <c r="K22" s="21"/>
    </row>
    <row r="23" spans="1:11" s="2" customFormat="1" ht="3" customHeight="1" x14ac:dyDescent="0.25">
      <c r="A23" s="21"/>
      <c r="B23" s="21"/>
      <c r="C23" s="21"/>
      <c r="D23" s="21"/>
      <c r="E23" s="25"/>
      <c r="F23" s="25"/>
      <c r="G23" s="25"/>
      <c r="H23" s="25"/>
      <c r="I23" s="25"/>
      <c r="J23" s="25"/>
      <c r="K23" s="21"/>
    </row>
    <row r="24" spans="1:11" s="2" customFormat="1" ht="25.5" customHeight="1" x14ac:dyDescent="0.25">
      <c r="A24" s="21"/>
      <c r="B24" s="26" t="s">
        <v>21</v>
      </c>
      <c r="C24" s="26"/>
      <c r="D24" s="26"/>
      <c r="E24" s="25">
        <v>0</v>
      </c>
      <c r="F24" s="25">
        <v>0</v>
      </c>
      <c r="G24" s="25">
        <f>SUM(E24:F24)</f>
        <v>0</v>
      </c>
      <c r="H24" s="25">
        <v>0</v>
      </c>
      <c r="I24" s="25">
        <v>0</v>
      </c>
      <c r="J24" s="25">
        <f>SUM(G24-H24)</f>
        <v>0</v>
      </c>
      <c r="K24" s="21"/>
    </row>
    <row r="25" spans="1:11" s="2" customFormat="1" ht="3" customHeight="1" x14ac:dyDescent="0.25">
      <c r="A25" s="21"/>
      <c r="B25" s="21"/>
      <c r="C25" s="21"/>
      <c r="D25" s="21"/>
      <c r="E25" s="25"/>
      <c r="F25" s="25"/>
      <c r="G25" s="25"/>
      <c r="H25" s="25"/>
      <c r="I25" s="25"/>
      <c r="J25" s="25"/>
      <c r="K25" s="21"/>
    </row>
    <row r="26" spans="1:11" s="2" customFormat="1" ht="12.75" customHeight="1" x14ac:dyDescent="0.25">
      <c r="A26" s="21"/>
      <c r="B26" s="21"/>
      <c r="C26" s="24" t="s">
        <v>22</v>
      </c>
      <c r="D26" s="24"/>
      <c r="E26" s="25">
        <v>0</v>
      </c>
      <c r="F26" s="25">
        <v>0</v>
      </c>
      <c r="G26" s="25">
        <f>SUM(E26:F26)</f>
        <v>0</v>
      </c>
      <c r="H26" s="25">
        <v>0</v>
      </c>
      <c r="I26" s="25">
        <v>0</v>
      </c>
      <c r="J26" s="25">
        <f>SUM(G26-H26)</f>
        <v>0</v>
      </c>
      <c r="K26" s="21"/>
    </row>
    <row r="27" spans="1:11" s="2" customFormat="1" ht="3" customHeight="1" x14ac:dyDescent="0.25">
      <c r="A27" s="21"/>
      <c r="B27" s="21"/>
      <c r="C27" s="21"/>
      <c r="D27" s="21"/>
      <c r="E27" s="25"/>
      <c r="F27" s="25"/>
      <c r="G27" s="25"/>
      <c r="H27" s="25"/>
      <c r="I27" s="25"/>
      <c r="J27" s="25"/>
      <c r="K27" s="21"/>
    </row>
    <row r="28" spans="1:11" s="2" customFormat="1" ht="12.75" customHeight="1" x14ac:dyDescent="0.25">
      <c r="A28" s="21"/>
      <c r="B28" s="24" t="s">
        <v>23</v>
      </c>
      <c r="C28" s="24"/>
      <c r="D28" s="24"/>
      <c r="E28" s="25">
        <v>0</v>
      </c>
      <c r="F28" s="25">
        <v>0</v>
      </c>
      <c r="G28" s="25">
        <f>SUM(E28:F28)</f>
        <v>0</v>
      </c>
      <c r="H28" s="25">
        <v>0</v>
      </c>
      <c r="I28" s="25">
        <v>0</v>
      </c>
      <c r="J28" s="25">
        <f>SUM(G28-H28)</f>
        <v>0</v>
      </c>
      <c r="K28" s="21"/>
    </row>
    <row r="29" spans="1:11" s="2" customFormat="1" ht="6" customHeight="1" x14ac:dyDescent="0.25">
      <c r="A29" s="21"/>
      <c r="B29" s="21"/>
      <c r="C29" s="21"/>
      <c r="D29" s="21"/>
      <c r="E29" s="23"/>
      <c r="F29" s="23"/>
      <c r="G29" s="23"/>
      <c r="H29" s="23"/>
      <c r="I29" s="23"/>
      <c r="J29" s="23"/>
      <c r="K29" s="21"/>
    </row>
    <row r="30" spans="1:11" s="2" customFormat="1" ht="12.75" customHeight="1" x14ac:dyDescent="0.25">
      <c r="A30" s="19" t="s">
        <v>24</v>
      </c>
      <c r="B30" s="19"/>
      <c r="C30" s="19"/>
      <c r="D30" s="19"/>
      <c r="E30" s="20">
        <f>SUM(E32,E34,E36,E42,E44,E48)</f>
        <v>8262671598</v>
      </c>
      <c r="F30" s="20">
        <f>SUM(F32,F34,F36,F42,F44,F48)</f>
        <v>86237009</v>
      </c>
      <c r="G30" s="20">
        <f>SUM(E30:F30)</f>
        <v>8348908607</v>
      </c>
      <c r="H30" s="20">
        <f t="shared" ref="H30:I30" si="1">SUM(H32,H34,H36,H42,H44,H48)</f>
        <v>416301768</v>
      </c>
      <c r="I30" s="20">
        <f t="shared" si="1"/>
        <v>377715674</v>
      </c>
      <c r="J30" s="20">
        <f>SUM(G30-H30)</f>
        <v>7932606839</v>
      </c>
      <c r="K30" s="21"/>
    </row>
    <row r="31" spans="1:11" s="2" customFormat="1" ht="3" customHeight="1" x14ac:dyDescent="0.25">
      <c r="A31" s="21"/>
      <c r="B31" s="21"/>
      <c r="C31" s="21"/>
      <c r="D31" s="21"/>
      <c r="E31" s="23"/>
      <c r="F31" s="23"/>
      <c r="G31" s="23"/>
      <c r="H31" s="23"/>
      <c r="I31" s="23"/>
      <c r="J31" s="23"/>
      <c r="K31" s="21"/>
    </row>
    <row r="32" spans="1:11" s="2" customFormat="1" ht="12.75" customHeight="1" x14ac:dyDescent="0.25">
      <c r="A32" s="21"/>
      <c r="B32" s="24" t="s">
        <v>15</v>
      </c>
      <c r="C32" s="24"/>
      <c r="D32" s="24"/>
      <c r="E32" s="25">
        <v>1497361691</v>
      </c>
      <c r="F32" s="25">
        <v>6733321</v>
      </c>
      <c r="G32" s="25">
        <f>SUM(E32:F32)</f>
        <v>1504095012</v>
      </c>
      <c r="H32" s="25">
        <v>248879950</v>
      </c>
      <c r="I32" s="25">
        <v>227877548</v>
      </c>
      <c r="J32" s="25">
        <f>SUM(G32-H32)</f>
        <v>1255215062</v>
      </c>
      <c r="K32" s="25"/>
    </row>
    <row r="33" spans="1:11" s="2" customFormat="1" ht="3" customHeight="1" x14ac:dyDescent="0.25">
      <c r="A33" s="21"/>
      <c r="B33" s="21"/>
      <c r="C33" s="21"/>
      <c r="D33" s="21"/>
      <c r="E33" s="25"/>
      <c r="F33" s="25"/>
      <c r="G33" s="25"/>
      <c r="H33" s="25"/>
      <c r="I33" s="25"/>
      <c r="J33" s="25"/>
      <c r="K33" s="25"/>
    </row>
    <row r="34" spans="1:11" s="2" customFormat="1" ht="12.75" customHeight="1" x14ac:dyDescent="0.25">
      <c r="A34" s="21"/>
      <c r="B34" s="24" t="s">
        <v>16</v>
      </c>
      <c r="C34" s="24"/>
      <c r="D34" s="24"/>
      <c r="E34" s="25">
        <v>1270653137</v>
      </c>
      <c r="F34" s="25">
        <v>79503688</v>
      </c>
      <c r="G34" s="25">
        <f>SUM(E34:F34)</f>
        <v>1350156825</v>
      </c>
      <c r="H34" s="25">
        <v>167421818</v>
      </c>
      <c r="I34" s="25">
        <v>149838126</v>
      </c>
      <c r="J34" s="25">
        <f>SUM(G34-H34)</f>
        <v>1182735007</v>
      </c>
      <c r="K34" s="25"/>
    </row>
    <row r="35" spans="1:11" s="2" customFormat="1" ht="3" customHeight="1" x14ac:dyDescent="0.25">
      <c r="A35" s="21"/>
      <c r="B35" s="21"/>
      <c r="C35" s="21"/>
      <c r="D35" s="21"/>
      <c r="E35" s="25"/>
      <c r="F35" s="25"/>
      <c r="G35" s="25"/>
      <c r="H35" s="25"/>
      <c r="I35" s="25"/>
      <c r="J35" s="25"/>
      <c r="K35" s="21"/>
    </row>
    <row r="36" spans="1:11" s="2" customFormat="1" ht="12.75" customHeight="1" x14ac:dyDescent="0.25">
      <c r="A36" s="21"/>
      <c r="B36" s="24" t="s">
        <v>17</v>
      </c>
      <c r="C36" s="24"/>
      <c r="D36" s="24"/>
      <c r="E36" s="25">
        <f>SUM(E38,E40)</f>
        <v>5494656770</v>
      </c>
      <c r="F36" s="25">
        <f>SUM(F38,F40)</f>
        <v>0</v>
      </c>
      <c r="G36" s="25">
        <f>SUM(E36:F36)</f>
        <v>5494656770</v>
      </c>
      <c r="H36" s="25">
        <f t="shared" ref="H36:I36" si="2">SUM(H38,H40)</f>
        <v>0</v>
      </c>
      <c r="I36" s="25">
        <f t="shared" si="2"/>
        <v>0</v>
      </c>
      <c r="J36" s="25">
        <f>SUM(G36-H36)</f>
        <v>5494656770</v>
      </c>
      <c r="K36" s="21"/>
    </row>
    <row r="37" spans="1:11" s="2" customFormat="1" ht="3" customHeight="1" x14ac:dyDescent="0.25">
      <c r="A37" s="21"/>
      <c r="B37" s="21"/>
      <c r="C37" s="21"/>
      <c r="D37" s="21"/>
      <c r="E37" s="25"/>
      <c r="F37" s="25"/>
      <c r="G37" s="25"/>
      <c r="H37" s="25"/>
      <c r="I37" s="25"/>
      <c r="J37" s="25"/>
      <c r="K37" s="21"/>
    </row>
    <row r="38" spans="1:11" s="2" customFormat="1" ht="12.75" customHeight="1" x14ac:dyDescent="0.25">
      <c r="A38" s="21"/>
      <c r="B38" s="21"/>
      <c r="C38" s="24" t="s">
        <v>18</v>
      </c>
      <c r="D38" s="24"/>
      <c r="E38" s="25">
        <v>1018196318</v>
      </c>
      <c r="F38" s="25">
        <v>245569451</v>
      </c>
      <c r="G38" s="25">
        <f>SUM(E38:F38)</f>
        <v>1263765769</v>
      </c>
      <c r="H38" s="25">
        <v>0</v>
      </c>
      <c r="I38" s="25">
        <v>0</v>
      </c>
      <c r="J38" s="25">
        <f>SUM(G38-H38)</f>
        <v>1263765769</v>
      </c>
      <c r="K38" s="21"/>
    </row>
    <row r="39" spans="1:11" s="2" customFormat="1" ht="3" customHeight="1" x14ac:dyDescent="0.25">
      <c r="A39" s="21"/>
      <c r="B39" s="21"/>
      <c r="C39" s="21"/>
      <c r="D39" s="21"/>
      <c r="E39" s="25"/>
      <c r="F39" s="25"/>
      <c r="G39" s="25"/>
      <c r="H39" s="25"/>
      <c r="I39" s="25"/>
      <c r="J39" s="25"/>
      <c r="K39" s="21"/>
    </row>
    <row r="40" spans="1:11" s="2" customFormat="1" ht="12.75" customHeight="1" x14ac:dyDescent="0.25">
      <c r="A40" s="21"/>
      <c r="B40" s="21"/>
      <c r="C40" s="24" t="s">
        <v>19</v>
      </c>
      <c r="D40" s="24"/>
      <c r="E40" s="25">
        <v>4476460452</v>
      </c>
      <c r="F40" s="25">
        <v>-245569451</v>
      </c>
      <c r="G40" s="25">
        <f>SUM(E40:F40)</f>
        <v>4230891001</v>
      </c>
      <c r="H40" s="25">
        <v>0</v>
      </c>
      <c r="I40" s="25">
        <v>0</v>
      </c>
      <c r="J40" s="25">
        <f>SUM(G40-H40)</f>
        <v>4230891001</v>
      </c>
      <c r="K40" s="21"/>
    </row>
    <row r="41" spans="1:11" s="2" customFormat="1" ht="3" customHeight="1" x14ac:dyDescent="0.25">
      <c r="A41" s="21"/>
      <c r="B41" s="21"/>
      <c r="C41" s="21"/>
      <c r="D41" s="21"/>
      <c r="E41" s="25"/>
      <c r="F41" s="25"/>
      <c r="G41" s="25"/>
      <c r="H41" s="25"/>
      <c r="I41" s="25"/>
      <c r="J41" s="25"/>
      <c r="K41" s="21"/>
    </row>
    <row r="42" spans="1:11" s="2" customFormat="1" ht="12.75" customHeight="1" x14ac:dyDescent="0.25">
      <c r="A42" s="21"/>
      <c r="B42" s="24" t="s">
        <v>20</v>
      </c>
      <c r="C42" s="24"/>
      <c r="D42" s="24"/>
      <c r="E42" s="25">
        <v>0</v>
      </c>
      <c r="F42" s="25">
        <v>0</v>
      </c>
      <c r="G42" s="25">
        <f>SUM(E42:F42)</f>
        <v>0</v>
      </c>
      <c r="H42" s="25">
        <v>0</v>
      </c>
      <c r="I42" s="25">
        <v>0</v>
      </c>
      <c r="J42" s="25">
        <f>SUM(G42-H42)</f>
        <v>0</v>
      </c>
      <c r="K42" s="21"/>
    </row>
    <row r="43" spans="1:11" s="2" customFormat="1" ht="3" customHeight="1" x14ac:dyDescent="0.25">
      <c r="A43" s="21"/>
      <c r="B43" s="21"/>
      <c r="C43" s="21"/>
      <c r="D43" s="21"/>
      <c r="E43" s="25"/>
      <c r="F43" s="25"/>
      <c r="G43" s="25"/>
      <c r="H43" s="25"/>
      <c r="I43" s="25"/>
      <c r="J43" s="25"/>
      <c r="K43" s="21"/>
    </row>
    <row r="44" spans="1:11" s="2" customFormat="1" ht="25.5" customHeight="1" x14ac:dyDescent="0.25">
      <c r="A44" s="21"/>
      <c r="B44" s="26" t="s">
        <v>21</v>
      </c>
      <c r="C44" s="26"/>
      <c r="D44" s="26"/>
      <c r="E44" s="25">
        <v>0</v>
      </c>
      <c r="F44" s="25">
        <v>0</v>
      </c>
      <c r="G44" s="25">
        <f>SUM(E44:F44)</f>
        <v>0</v>
      </c>
      <c r="H44" s="25">
        <v>0</v>
      </c>
      <c r="I44" s="25">
        <v>0</v>
      </c>
      <c r="J44" s="25">
        <f>SUM(G44-H44)</f>
        <v>0</v>
      </c>
      <c r="K44" s="21"/>
    </row>
    <row r="45" spans="1:11" s="2" customFormat="1" ht="3" customHeight="1" x14ac:dyDescent="0.25">
      <c r="A45" s="21"/>
      <c r="B45" s="21"/>
      <c r="C45" s="21"/>
      <c r="D45" s="21"/>
      <c r="E45" s="25"/>
      <c r="F45" s="25"/>
      <c r="G45" s="25"/>
      <c r="H45" s="25"/>
      <c r="I45" s="25"/>
      <c r="J45" s="25"/>
      <c r="K45" s="21"/>
    </row>
    <row r="46" spans="1:11" s="2" customFormat="1" ht="12.75" customHeight="1" x14ac:dyDescent="0.25">
      <c r="A46" s="21"/>
      <c r="B46" s="21"/>
      <c r="C46" s="24" t="s">
        <v>22</v>
      </c>
      <c r="D46" s="24"/>
      <c r="E46" s="25">
        <v>0</v>
      </c>
      <c r="F46" s="25">
        <v>0</v>
      </c>
      <c r="G46" s="25">
        <f>SUM(E46:F46)</f>
        <v>0</v>
      </c>
      <c r="H46" s="25">
        <v>0</v>
      </c>
      <c r="I46" s="25">
        <v>0</v>
      </c>
      <c r="J46" s="25">
        <f>SUM(G46-H46)</f>
        <v>0</v>
      </c>
      <c r="K46" s="21"/>
    </row>
    <row r="47" spans="1:11" s="2" customFormat="1" ht="3" customHeight="1" x14ac:dyDescent="0.25">
      <c r="A47" s="21"/>
      <c r="B47" s="21"/>
      <c r="C47" s="21"/>
      <c r="D47" s="21"/>
      <c r="E47" s="25"/>
      <c r="F47" s="25"/>
      <c r="G47" s="25"/>
      <c r="H47" s="25"/>
      <c r="I47" s="25"/>
      <c r="J47" s="25"/>
      <c r="K47" s="21"/>
    </row>
    <row r="48" spans="1:11" s="2" customFormat="1" ht="12.75" customHeight="1" x14ac:dyDescent="0.25">
      <c r="A48" s="21"/>
      <c r="B48" s="24" t="s">
        <v>23</v>
      </c>
      <c r="C48" s="24"/>
      <c r="D48" s="24"/>
      <c r="E48" s="25">
        <v>0</v>
      </c>
      <c r="F48" s="25">
        <v>0</v>
      </c>
      <c r="G48" s="25">
        <f>SUM(E48:F48)</f>
        <v>0</v>
      </c>
      <c r="H48" s="25">
        <v>0</v>
      </c>
      <c r="I48" s="25">
        <v>0</v>
      </c>
      <c r="J48" s="25">
        <f>SUM(G48-H48)</f>
        <v>0</v>
      </c>
      <c r="K48" s="21"/>
    </row>
    <row r="49" spans="1:11" s="2" customFormat="1" ht="6" customHeight="1" x14ac:dyDescent="0.25">
      <c r="A49" s="21"/>
      <c r="B49" s="27"/>
      <c r="C49" s="27"/>
      <c r="D49" s="27"/>
      <c r="E49" s="28"/>
      <c r="F49" s="28"/>
      <c r="G49" s="28"/>
      <c r="H49" s="23"/>
      <c r="I49" s="28"/>
      <c r="J49" s="28"/>
      <c r="K49" s="21"/>
    </row>
    <row r="50" spans="1:11" s="2" customFormat="1" ht="12.75" customHeight="1" x14ac:dyDescent="0.25">
      <c r="A50" s="29" t="s">
        <v>25</v>
      </c>
      <c r="B50" s="29"/>
      <c r="C50" s="29"/>
      <c r="D50" s="29"/>
      <c r="E50" s="30">
        <f>SUM(E10,E30)</f>
        <v>12996778362</v>
      </c>
      <c r="F50" s="30">
        <f>SUM(F10,F30)</f>
        <v>481806082</v>
      </c>
      <c r="G50" s="30">
        <f>SUM(E50:F50)</f>
        <v>13478584444</v>
      </c>
      <c r="H50" s="30">
        <f t="shared" ref="H50:I50" si="3">SUM(H10,H30)</f>
        <v>1636168680</v>
      </c>
      <c r="I50" s="30">
        <f t="shared" si="3"/>
        <v>1557282795</v>
      </c>
      <c r="J50" s="30">
        <f>SUM(G50-H50)</f>
        <v>11842415764</v>
      </c>
      <c r="K50" s="21"/>
    </row>
    <row r="51" spans="1:11" s="2" customFormat="1" ht="12.75" customHeight="1" x14ac:dyDescent="0.25">
      <c r="A51" s="31" t="s">
        <v>26</v>
      </c>
      <c r="B51" s="32"/>
      <c r="C51" s="32"/>
      <c r="D51" s="32"/>
      <c r="E51" s="23"/>
      <c r="F51" s="23"/>
      <c r="G51" s="23"/>
      <c r="H51" s="23"/>
      <c r="I51" s="23"/>
      <c r="J51" s="23"/>
      <c r="K51" s="21"/>
    </row>
    <row r="52" spans="1:11" x14ac:dyDescent="0.25">
      <c r="A52" s="2"/>
      <c r="B52" s="2"/>
      <c r="C52" s="2"/>
      <c r="D52" s="2"/>
      <c r="E52" s="33"/>
      <c r="F52" s="33"/>
      <c r="G52" s="33"/>
      <c r="H52" s="33"/>
      <c r="I52" s="33"/>
      <c r="J52" s="33"/>
    </row>
  </sheetData>
  <mergeCells count="30">
    <mergeCell ref="C40:D40"/>
    <mergeCell ref="B42:D42"/>
    <mergeCell ref="B44:D44"/>
    <mergeCell ref="C46:D46"/>
    <mergeCell ref="B48:D48"/>
    <mergeCell ref="A50:D50"/>
    <mergeCell ref="B28:D28"/>
    <mergeCell ref="A30:D30"/>
    <mergeCell ref="B32:D32"/>
    <mergeCell ref="B34:D34"/>
    <mergeCell ref="B36:D36"/>
    <mergeCell ref="C38:D38"/>
    <mergeCell ref="B16:D16"/>
    <mergeCell ref="C18:D18"/>
    <mergeCell ref="C20:D20"/>
    <mergeCell ref="B22:D22"/>
    <mergeCell ref="B24:D24"/>
    <mergeCell ref="C26:D26"/>
    <mergeCell ref="A7:D8"/>
    <mergeCell ref="E7:I7"/>
    <mergeCell ref="J7:J8"/>
    <mergeCell ref="A10:D10"/>
    <mergeCell ref="B12:D12"/>
    <mergeCell ref="B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2022-05-12T17:55:24Z</dcterms:created>
  <dcterms:modified xsi:type="dcterms:W3CDTF">2022-05-12T17:55:24Z</dcterms:modified>
</cp:coreProperties>
</file>