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1 INGRESOS LDF-5" sheetId="10" r:id="rId1"/>
  </sheets>
  <definedNames>
    <definedName name="_xlnm.Print_Area" localSheetId="0">'31 INGRESOS LDF-5'!$A$1:$I$84</definedName>
  </definedNames>
  <calcPr calcId="152511"/>
</workbook>
</file>

<file path=xl/calcChain.xml><?xml version="1.0" encoding="utf-8"?>
<calcChain xmlns="http://schemas.openxmlformats.org/spreadsheetml/2006/main">
  <c r="H82" i="10" l="1"/>
  <c r="G82" i="10"/>
  <c r="F82" i="10"/>
  <c r="E82" i="10"/>
  <c r="D82" i="10"/>
  <c r="I79" i="10"/>
  <c r="I77" i="10"/>
  <c r="I72" i="10"/>
  <c r="F72" i="10"/>
  <c r="H71" i="10"/>
  <c r="I71" i="10" s="1"/>
  <c r="G71" i="10"/>
  <c r="E71" i="10"/>
  <c r="D71" i="10"/>
  <c r="F71" i="10" s="1"/>
  <c r="I70" i="10"/>
  <c r="I67" i="10"/>
  <c r="F67" i="10"/>
  <c r="I66" i="10"/>
  <c r="F66" i="10"/>
  <c r="I65" i="10"/>
  <c r="F65" i="10"/>
  <c r="I64" i="10"/>
  <c r="F64" i="10"/>
  <c r="I63" i="10"/>
  <c r="F63" i="10"/>
  <c r="I62" i="10"/>
  <c r="F62" i="10"/>
  <c r="I61" i="10"/>
  <c r="F61" i="10"/>
  <c r="I60" i="10"/>
  <c r="F60" i="10"/>
  <c r="I59" i="10"/>
  <c r="F59" i="10"/>
  <c r="H58" i="10"/>
  <c r="I58" i="10" s="1"/>
  <c r="G58" i="10"/>
  <c r="E58" i="10"/>
  <c r="F58" i="10" s="1"/>
  <c r="I57" i="10"/>
  <c r="F57" i="10"/>
  <c r="I56" i="10"/>
  <c r="F56" i="10"/>
  <c r="I55" i="10"/>
  <c r="F55" i="10"/>
  <c r="I54" i="10"/>
  <c r="F54" i="10"/>
  <c r="I53" i="10"/>
  <c r="F53" i="10"/>
  <c r="I52" i="10"/>
  <c r="F52" i="10"/>
  <c r="I51" i="10"/>
  <c r="F51" i="10"/>
  <c r="I50" i="10"/>
  <c r="F50" i="10"/>
  <c r="I49" i="10"/>
  <c r="F49" i="10"/>
  <c r="I48" i="10"/>
  <c r="F48" i="10"/>
  <c r="H47" i="10"/>
  <c r="G47" i="10"/>
  <c r="F47" i="10"/>
  <c r="F69" i="10" s="1"/>
  <c r="E47" i="10"/>
  <c r="E69" i="10" s="1"/>
  <c r="D47" i="10"/>
  <c r="D69" i="10" s="1"/>
  <c r="I40" i="10"/>
  <c r="F40" i="10"/>
  <c r="F38" i="10" s="1"/>
  <c r="I39" i="10"/>
  <c r="F39" i="10"/>
  <c r="H38" i="10"/>
  <c r="G38" i="10"/>
  <c r="E38" i="10"/>
  <c r="D38" i="10"/>
  <c r="I38" i="10" s="1"/>
  <c r="I37" i="10"/>
  <c r="F37" i="10"/>
  <c r="H36" i="10"/>
  <c r="G36" i="10"/>
  <c r="F36" i="10"/>
  <c r="L36" i="10" s="1"/>
  <c r="E36" i="10"/>
  <c r="K36" i="10" s="1"/>
  <c r="D36" i="10"/>
  <c r="J36" i="10" s="1"/>
  <c r="N35" i="10"/>
  <c r="M35" i="10"/>
  <c r="K35" i="10"/>
  <c r="I35" i="10"/>
  <c r="F35" i="10"/>
  <c r="I34" i="10"/>
  <c r="F34" i="10"/>
  <c r="I33" i="10"/>
  <c r="F33" i="10"/>
  <c r="I32" i="10"/>
  <c r="F32" i="10"/>
  <c r="I31" i="10"/>
  <c r="F31" i="10"/>
  <c r="F29" i="10" s="1"/>
  <c r="I30" i="10"/>
  <c r="F30" i="10"/>
  <c r="H29" i="10"/>
  <c r="G29" i="10"/>
  <c r="E29" i="10"/>
  <c r="D29" i="10"/>
  <c r="I29" i="10" s="1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F17" i="10" s="1"/>
  <c r="I18" i="10"/>
  <c r="F18" i="10"/>
  <c r="H17" i="10"/>
  <c r="H42" i="10" s="1"/>
  <c r="G17" i="10"/>
  <c r="G42" i="10" s="1"/>
  <c r="E17" i="10"/>
  <c r="E42" i="10" s="1"/>
  <c r="E74" i="10" s="1"/>
  <c r="D17" i="10"/>
  <c r="D42" i="10" s="1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L35" i="10" l="1"/>
  <c r="G69" i="10"/>
  <c r="G74" i="10" s="1"/>
  <c r="I82" i="10"/>
  <c r="I17" i="10"/>
  <c r="J35" i="10"/>
  <c r="I36" i="10"/>
  <c r="H69" i="10"/>
  <c r="H74" i="10" s="1"/>
  <c r="I74" i="10" s="1"/>
  <c r="M36" i="10"/>
  <c r="F42" i="10"/>
  <c r="F74" i="10" s="1"/>
  <c r="D74" i="10"/>
  <c r="I44" i="10"/>
  <c r="I42" i="10"/>
  <c r="N36" i="10"/>
  <c r="I47" i="10"/>
  <c r="I69" i="10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<sst xmlns="http://schemas.openxmlformats.org/spreadsheetml/2006/main" count="76" uniqueCount="74">
  <si>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</si>
  <si>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</si>
  <si>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( Pesos 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</si>
  <si>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</si>
  <si>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DEVENGADO</t>
  </si>
  <si>
    <t>Ingresos de Libre Disposición</t>
  </si>
  <si>
    <t>Transferencias Federales Etiquetadas</t>
  </si>
  <si>
    <t>ESTADO ANALÍTICO DE INGRESOS DETALLADO CONSOLIDADO</t>
  </si>
  <si>
    <t>RUBRO DE INGRESOS</t>
  </si>
  <si>
    <t>INGRESO</t>
  </si>
  <si>
    <t>ESTIMADO</t>
  </si>
  <si>
    <t>AMPLIACIONES/  (REDUCCIONES)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</si>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</sst>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(#\ ###\ ###\ ##0\)\ "/>
    <numFmt numFmtId="165" formatCode="_(* #,###,##0.00;_(* \(###,###,##0.00\);_(* &quot;&quot;??_);_(@_)"/>
    <numFmt numFmtId="168" formatCode="#\ ###\ ###\ ###;\(#\ ###\ ###\ ##\)"/>
    <numFmt numFmtId="169" formatCode="#\ ###\ ###\ ##0\ 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6" fillId="0" borderId="0"/>
    <xf numFmtId="0" fontId="2" fillId="0" borderId="0"/>
    <xf numFmtId="0" fontId="4" fillId="0" borderId="0">
      <alignment vertical="top"/>
    </xf>
    <xf numFmtId="0" fontId="1" fillId="0" borderId="0"/>
    <xf numFmtId="0" fontId="12" fillId="0" borderId="0"/>
    <xf numFmtId="0" fontId="6" fillId="0" borderId="0"/>
    <xf numFmtId="0" fontId="2" fillId="0" borderId="0"/>
    <xf numFmtId="0" fontId="6" fillId="0" borderId="0"/>
    <xf numFmtId="0" fontId="2" fillId="0" borderId="0"/>
  </cellStyleXfs>
  <cellXfs count="59">
    <xf numFmtId="0" fontId="0" fillId="0" borderId="0" xfId="0"/>
    <xf numFmtId="0" fontId="5" fillId="0" borderId="0" xfId="2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8" fontId="4" fillId="0" borderId="0" xfId="2" applyNumberFormat="1" applyFont="1" applyAlignment="1">
      <alignment horizontal="right" vertical="top"/>
    </xf>
    <xf numFmtId="0" fontId="12" fillId="0" borderId="0" xfId="6"/>
    <xf numFmtId="0" fontId="4" fillId="0" borderId="0" xfId="3" applyFont="1"/>
    <xf numFmtId="0" fontId="11" fillId="4" borderId="7" xfId="3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6" fillId="0" borderId="0" xfId="3" applyFont="1"/>
    <xf numFmtId="0" fontId="6" fillId="0" borderId="0" xfId="3" applyFont="1" applyAlignment="1">
      <alignment vertical="center"/>
    </xf>
    <xf numFmtId="169" fontId="5" fillId="0" borderId="0" xfId="2" applyNumberFormat="1" applyFont="1" applyAlignment="1">
      <alignment horizontal="right" vertical="top"/>
    </xf>
    <xf numFmtId="169" fontId="6" fillId="0" borderId="0" xfId="3" applyNumberFormat="1" applyFont="1"/>
    <xf numFmtId="169" fontId="4" fillId="0" borderId="0" xfId="2" applyNumberFormat="1" applyFont="1" applyAlignment="1">
      <alignment horizontal="right" vertical="top"/>
    </xf>
    <xf numFmtId="168" fontId="5" fillId="0" borderId="0" xfId="2" applyNumberFormat="1" applyFont="1" applyAlignment="1">
      <alignment horizontal="right" vertical="top"/>
    </xf>
    <xf numFmtId="165" fontId="6" fillId="0" borderId="0" xfId="3" applyNumberFormat="1" applyFont="1" applyAlignment="1">
      <alignment horizontal="center" vertical="center"/>
    </xf>
    <xf numFmtId="165" fontId="6" fillId="0" borderId="0" xfId="3" applyNumberFormat="1" applyFont="1" applyAlignment="1">
      <alignment horizontal="right" vertical="center"/>
    </xf>
    <xf numFmtId="0" fontId="9" fillId="3" borderId="0" xfId="3" applyFont="1" applyFill="1" applyAlignment="1">
      <alignment vertical="center"/>
    </xf>
    <xf numFmtId="0" fontId="6" fillId="3" borderId="0" xfId="3" applyFont="1" applyFill="1" applyAlignment="1">
      <alignment vertical="center"/>
    </xf>
    <xf numFmtId="164" fontId="6" fillId="0" borderId="0" xfId="3" applyNumberFormat="1" applyFont="1" applyAlignment="1">
      <alignment horizontal="center" vertical="center"/>
    </xf>
    <xf numFmtId="164" fontId="6" fillId="0" borderId="0" xfId="3" applyNumberFormat="1" applyFont="1" applyAlignment="1">
      <alignment horizontal="right" vertical="center"/>
    </xf>
    <xf numFmtId="0" fontId="4" fillId="0" borderId="0" xfId="2" applyFont="1" applyAlignment="1">
      <alignment horizontal="right" vertical="top"/>
    </xf>
    <xf numFmtId="0" fontId="9" fillId="0" borderId="0" xfId="3" applyFont="1" applyAlignment="1">
      <alignment horizontal="left" vertical="center"/>
    </xf>
    <xf numFmtId="0" fontId="6" fillId="0" borderId="1" xfId="3" applyFont="1" applyBorder="1" applyAlignment="1">
      <alignment vertical="center"/>
    </xf>
    <xf numFmtId="164" fontId="6" fillId="0" borderId="1" xfId="3" applyNumberFormat="1" applyFont="1" applyBorder="1" applyAlignment="1">
      <alignment vertical="center"/>
    </xf>
    <xf numFmtId="164" fontId="6" fillId="0" borderId="1" xfId="3" applyNumberFormat="1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right" vertical="center"/>
    </xf>
    <xf numFmtId="164" fontId="6" fillId="0" borderId="0" xfId="3" applyNumberFormat="1" applyFont="1" applyAlignment="1">
      <alignment vertical="center"/>
    </xf>
    <xf numFmtId="165" fontId="4" fillId="0" borderId="0" xfId="3" applyNumberFormat="1" applyFont="1"/>
    <xf numFmtId="0" fontId="5" fillId="0" borderId="0" xfId="3" applyFont="1" applyFill="1"/>
    <xf numFmtId="0" fontId="4" fillId="0" borderId="0" xfId="3" applyFont="1" applyFill="1"/>
    <xf numFmtId="0" fontId="9" fillId="0" borderId="0" xfId="3" applyFont="1" applyFill="1" applyAlignment="1">
      <alignment vertical="center"/>
    </xf>
    <xf numFmtId="169" fontId="6" fillId="0" borderId="0" xfId="3" applyNumberFormat="1" applyFont="1" applyFill="1" applyAlignment="1">
      <alignment horizontal="center" vertical="center"/>
    </xf>
    <xf numFmtId="169" fontId="6" fillId="0" borderId="0" xfId="3" applyNumberFormat="1" applyFont="1" applyFill="1" applyAlignment="1">
      <alignment horizontal="right" vertical="center"/>
    </xf>
    <xf numFmtId="0" fontId="6" fillId="0" borderId="0" xfId="3" applyFont="1" applyFill="1"/>
    <xf numFmtId="165" fontId="3" fillId="2" borderId="0" xfId="3" applyNumberFormat="1" applyFont="1" applyFill="1" applyBorder="1" applyAlignment="1">
      <alignment horizontal="center" vertical="center"/>
    </xf>
    <xf numFmtId="165" fontId="3" fillId="2" borderId="0" xfId="3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justify" vertic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justify" vertical="center" wrapText="1"/>
    </xf>
    <xf numFmtId="0" fontId="5" fillId="0" borderId="0" xfId="3" applyFont="1"/>
    <xf numFmtId="0" fontId="4" fillId="0" borderId="0" xfId="3" applyFont="1" applyAlignment="1">
      <alignment horizontal="center"/>
    </xf>
    <xf numFmtId="0" fontId="0" fillId="0" borderId="0" xfId="0" applyFont="1"/>
    <xf numFmtId="0" fontId="5" fillId="0" borderId="0" xfId="3" applyFont="1" applyAlignment="1">
      <alignment horizontal="justify"/>
    </xf>
    <xf numFmtId="164" fontId="4" fillId="0" borderId="0" xfId="3" applyNumberFormat="1" applyFont="1"/>
    <xf numFmtId="165" fontId="4" fillId="0" borderId="0" xfId="3" applyNumberFormat="1" applyFont="1" applyAlignment="1">
      <alignment horizontal="left"/>
    </xf>
    <xf numFmtId="0" fontId="7" fillId="0" borderId="2" xfId="2" applyFont="1" applyBorder="1" applyAlignment="1">
      <alignment horizontal="left" vertical="top" wrapText="1"/>
    </xf>
    <xf numFmtId="0" fontId="10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center" vertical="center"/>
    </xf>
    <xf numFmtId="0" fontId="11" fillId="4" borderId="6" xfId="3" applyFont="1" applyFill="1" applyBorder="1" applyAlignment="1">
      <alignment horizontal="center" vertical="center"/>
    </xf>
    <xf numFmtId="0" fontId="11" fillId="4" borderId="7" xfId="3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center"/>
    </xf>
    <xf numFmtId="0" fontId="11" fillId="4" borderId="5" xfId="3" applyFont="1" applyFill="1" applyBorder="1" applyAlignment="1">
      <alignment horizontal="center"/>
    </xf>
    <xf numFmtId="0" fontId="6" fillId="0" borderId="0" xfId="3" applyFont="1" applyAlignment="1">
      <alignment horizontal="justify" vertical="center" wrapText="1"/>
    </xf>
    <xf numFmtId="0" fontId="9" fillId="0" borderId="0" xfId="3" applyFont="1" applyAlignment="1">
      <alignment horizontal="justify" vertical="center" wrapText="1"/>
    </xf>
  </cellXfs>
  <cellStyles count="11">
    <cellStyle name="Normal" xfId="0" builtinId="0"/>
    <cellStyle name="Normal 16" xfId="1"/>
    <cellStyle name="Normal 16 2" xfId="10"/>
    <cellStyle name="Normal 18" xfId="3"/>
    <cellStyle name="Normal 2 2" xfId="2"/>
    <cellStyle name="Normal 2 3 2" xfId="6"/>
    <cellStyle name="Normal 2 4" xfId="9"/>
    <cellStyle name="Normal 20" xfId="8"/>
    <cellStyle name="Normal 3 4" xfId="4"/>
    <cellStyle name="Normal 3_1. Ingreso Público" xfId="7"/>
    <cellStyle name="Normal 4 4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2AC553A6-0A60-4102-960F-222B6C27B446}"/>
            </a:ext>
          </a:extLst>
        </xdr:cNvPr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tabSelected="1" workbookViewId="0">
      <selection activeCell="C95" sqref="C95:P104"/>
    </sheetView>
  </sheetViews>
  <sheetFormatPr baseColWidth="10" defaultRowHeight="15" x14ac:dyDescent="0.25"/>
  <cols>
    <col min="1" max="2" width="2.7109375" style="6" customWidth="1"/>
    <col min="3" max="3" width="65.7109375" style="6" customWidth="1"/>
    <col min="4" max="4" width="16.5703125" style="6" customWidth="1"/>
    <col min="5" max="9" width="15.140625" style="6" customWidth="1"/>
    <col min="10" max="12" width="12.28515625" style="6" hidden="1" customWidth="1"/>
    <col min="13" max="14" width="12.28515625" style="5" hidden="1" customWidth="1"/>
    <col min="15" max="15" width="13.42578125" style="5" hidden="1" customWidth="1"/>
    <col min="16" max="17" width="11.42578125" style="5"/>
  </cols>
  <sheetData>
    <row r="1" spans="1:10" s="6" customFormat="1" ht="12.75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0" s="6" customFormat="1" ht="12.75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0" s="6" customFormat="1" ht="12.75" x14ac:dyDescent="0.2">
      <c r="A3" s="48" t="s">
        <v>7</v>
      </c>
      <c r="B3" s="48"/>
      <c r="C3" s="48"/>
      <c r="D3" s="48"/>
      <c r="E3" s="48"/>
      <c r="F3" s="48"/>
      <c r="G3" s="48"/>
      <c r="H3" s="48"/>
      <c r="I3" s="48"/>
    </row>
    <row r="4" spans="1:10" s="6" customFormat="1" ht="12.75" x14ac:dyDescent="0.2">
      <c r="A4" s="49" t="s">
        <v>73</v>
      </c>
      <c r="B4" s="49"/>
      <c r="C4" s="49"/>
      <c r="D4" s="49"/>
      <c r="E4" s="49"/>
      <c r="F4" s="49"/>
      <c r="G4" s="49"/>
      <c r="H4" s="49"/>
      <c r="I4" s="49"/>
    </row>
    <row r="5" spans="1:10" s="6" customFormat="1" ht="12.75" x14ac:dyDescent="0.2">
      <c r="A5" s="50" t="s">
        <v>2</v>
      </c>
      <c r="B5" s="50"/>
      <c r="C5" s="50"/>
      <c r="D5" s="50"/>
      <c r="E5" s="50"/>
      <c r="F5" s="50"/>
      <c r="G5" s="50"/>
      <c r="H5" s="50"/>
      <c r="I5" s="50"/>
    </row>
    <row r="6" spans="1:10" s="6" customFormat="1" ht="12.75" x14ac:dyDescent="0.2">
      <c r="A6" s="51" t="s">
        <v>8</v>
      </c>
      <c r="B6" s="52"/>
      <c r="C6" s="52"/>
      <c r="D6" s="55" t="s">
        <v>9</v>
      </c>
      <c r="E6" s="55"/>
      <c r="F6" s="55"/>
      <c r="G6" s="55"/>
      <c r="H6" s="55"/>
      <c r="I6" s="56"/>
    </row>
    <row r="7" spans="1:10" s="6" customFormat="1" ht="28.5" customHeight="1" x14ac:dyDescent="0.2">
      <c r="A7" s="53"/>
      <c r="B7" s="54"/>
      <c r="C7" s="54"/>
      <c r="D7" s="7" t="s">
        <v>10</v>
      </c>
      <c r="E7" s="7" t="s">
        <v>11</v>
      </c>
      <c r="F7" s="7" t="s">
        <v>12</v>
      </c>
      <c r="G7" s="7" t="s">
        <v>4</v>
      </c>
      <c r="H7" s="7" t="s">
        <v>13</v>
      </c>
      <c r="I7" s="8" t="s">
        <v>14</v>
      </c>
    </row>
    <row r="8" spans="1:10" s="31" customFormat="1" ht="5.25" customHeight="1" x14ac:dyDescent="0.2">
      <c r="A8" s="30"/>
      <c r="B8" s="30"/>
      <c r="C8" s="30"/>
      <c r="D8" s="30"/>
      <c r="E8" s="30"/>
      <c r="F8" s="30"/>
    </row>
    <row r="9" spans="1:10" s="35" customFormat="1" ht="12.95" customHeight="1" x14ac:dyDescent="0.2">
      <c r="A9" s="32" t="s">
        <v>5</v>
      </c>
      <c r="B9" s="32"/>
      <c r="C9" s="32"/>
      <c r="D9" s="33"/>
      <c r="E9" s="33"/>
      <c r="F9" s="33"/>
      <c r="G9" s="34"/>
      <c r="H9" s="34"/>
      <c r="I9" s="34"/>
    </row>
    <row r="10" spans="1:10" s="10" customFormat="1" ht="12.95" customHeight="1" x14ac:dyDescent="0.2">
      <c r="A10" s="11"/>
      <c r="B10" s="9" t="s">
        <v>15</v>
      </c>
      <c r="C10" s="9"/>
      <c r="D10" s="12">
        <v>0</v>
      </c>
      <c r="E10" s="12">
        <v>0</v>
      </c>
      <c r="F10" s="12">
        <f t="shared" ref="F10:F16" si="0">D10+E10</f>
        <v>0</v>
      </c>
      <c r="G10" s="12">
        <v>0</v>
      </c>
      <c r="H10" s="12">
        <v>0</v>
      </c>
      <c r="I10" s="12">
        <f t="shared" ref="I10:I40" si="1">SUM(H10-D10)</f>
        <v>0</v>
      </c>
    </row>
    <row r="11" spans="1:10" s="10" customFormat="1" ht="12.95" customHeight="1" x14ac:dyDescent="0.2">
      <c r="A11" s="11"/>
      <c r="B11" s="9" t="s">
        <v>16</v>
      </c>
      <c r="C11" s="9"/>
      <c r="D11" s="12">
        <v>0</v>
      </c>
      <c r="E11" s="12">
        <v>0</v>
      </c>
      <c r="F11" s="12">
        <f t="shared" si="0"/>
        <v>0</v>
      </c>
      <c r="G11" s="12">
        <v>0</v>
      </c>
      <c r="H11" s="12">
        <v>0</v>
      </c>
      <c r="I11" s="12">
        <f t="shared" si="1"/>
        <v>0</v>
      </c>
    </row>
    <row r="12" spans="1:10" s="10" customFormat="1" ht="12.95" customHeight="1" x14ac:dyDescent="0.2">
      <c r="A12" s="11"/>
      <c r="B12" s="9" t="s">
        <v>17</v>
      </c>
      <c r="C12" s="9"/>
      <c r="D12" s="12">
        <v>0</v>
      </c>
      <c r="E12" s="12">
        <v>0</v>
      </c>
      <c r="F12" s="12">
        <f t="shared" si="0"/>
        <v>0</v>
      </c>
      <c r="G12" s="12">
        <v>0</v>
      </c>
      <c r="H12" s="12">
        <v>0</v>
      </c>
      <c r="I12" s="12">
        <f t="shared" si="1"/>
        <v>0</v>
      </c>
    </row>
    <row r="13" spans="1:10" s="10" customFormat="1" ht="12.95" customHeight="1" x14ac:dyDescent="0.2">
      <c r="A13" s="11"/>
      <c r="B13" s="9" t="s">
        <v>18</v>
      </c>
      <c r="C13" s="9"/>
      <c r="D13" s="12">
        <v>0</v>
      </c>
      <c r="E13" s="12">
        <v>0</v>
      </c>
      <c r="F13" s="12">
        <f t="shared" si="0"/>
        <v>0</v>
      </c>
      <c r="G13" s="12">
        <v>0</v>
      </c>
      <c r="H13" s="12">
        <v>0</v>
      </c>
      <c r="I13" s="12">
        <f t="shared" si="1"/>
        <v>0</v>
      </c>
    </row>
    <row r="14" spans="1:10" s="10" customFormat="1" ht="12.95" customHeight="1" x14ac:dyDescent="0.2">
      <c r="A14" s="11"/>
      <c r="B14" s="9" t="s">
        <v>19</v>
      </c>
      <c r="C14" s="9"/>
      <c r="D14" s="12">
        <v>0</v>
      </c>
      <c r="E14" s="12">
        <v>0</v>
      </c>
      <c r="F14" s="12">
        <f t="shared" si="0"/>
        <v>0</v>
      </c>
      <c r="G14" s="12">
        <v>0</v>
      </c>
      <c r="H14" s="12">
        <v>0</v>
      </c>
      <c r="I14" s="12">
        <f t="shared" si="1"/>
        <v>0</v>
      </c>
    </row>
    <row r="15" spans="1:10" s="10" customFormat="1" ht="12.95" customHeight="1" x14ac:dyDescent="0.2">
      <c r="A15" s="11"/>
      <c r="B15" s="9" t="s">
        <v>20</v>
      </c>
      <c r="C15" s="9"/>
      <c r="D15" s="12">
        <v>0</v>
      </c>
      <c r="E15" s="12">
        <v>0</v>
      </c>
      <c r="F15" s="12">
        <f t="shared" si="0"/>
        <v>0</v>
      </c>
      <c r="G15" s="12">
        <v>0</v>
      </c>
      <c r="H15" s="12">
        <v>0</v>
      </c>
      <c r="I15" s="12">
        <f t="shared" si="1"/>
        <v>0</v>
      </c>
      <c r="J15" s="13"/>
    </row>
    <row r="16" spans="1:10" s="10" customFormat="1" ht="12.95" customHeight="1" x14ac:dyDescent="0.2">
      <c r="A16" s="11"/>
      <c r="B16" s="9" t="s">
        <v>21</v>
      </c>
      <c r="C16" s="9"/>
      <c r="D16" s="12">
        <v>0</v>
      </c>
      <c r="E16" s="12">
        <v>0</v>
      </c>
      <c r="F16" s="12">
        <f t="shared" si="0"/>
        <v>0</v>
      </c>
      <c r="G16" s="12">
        <v>0</v>
      </c>
      <c r="H16" s="12">
        <v>0</v>
      </c>
      <c r="I16" s="12">
        <f t="shared" si="1"/>
        <v>0</v>
      </c>
    </row>
    <row r="17" spans="1:9" s="10" customFormat="1" ht="12.95" customHeight="1" x14ac:dyDescent="0.2">
      <c r="A17" s="11"/>
      <c r="B17" s="9" t="s">
        <v>22</v>
      </c>
      <c r="C17" s="9"/>
      <c r="D17" s="12">
        <f>SUM(D18:D28)</f>
        <v>0</v>
      </c>
      <c r="E17" s="12">
        <f>SUM(E18:E28)</f>
        <v>0</v>
      </c>
      <c r="F17" s="12">
        <f>SUM(F18:F28)</f>
        <v>0</v>
      </c>
      <c r="G17" s="12">
        <f>SUM(G18:G28)</f>
        <v>0</v>
      </c>
      <c r="H17" s="12">
        <f>SUM(H18:H28)</f>
        <v>0</v>
      </c>
      <c r="I17" s="12">
        <f t="shared" si="1"/>
        <v>0</v>
      </c>
    </row>
    <row r="18" spans="1:9" s="10" customFormat="1" ht="12.95" customHeight="1" x14ac:dyDescent="0.2">
      <c r="A18" s="11"/>
      <c r="B18" s="11"/>
      <c r="C18" s="38" t="s">
        <v>23</v>
      </c>
      <c r="D18" s="14">
        <v>0</v>
      </c>
      <c r="E18" s="14">
        <v>0</v>
      </c>
      <c r="F18" s="14">
        <f t="shared" ref="F18:F35" si="2">D18+E18</f>
        <v>0</v>
      </c>
      <c r="G18" s="14">
        <v>0</v>
      </c>
      <c r="H18" s="14">
        <v>0</v>
      </c>
      <c r="I18" s="14">
        <f t="shared" si="1"/>
        <v>0</v>
      </c>
    </row>
    <row r="19" spans="1:9" s="10" customFormat="1" ht="12.95" customHeight="1" x14ac:dyDescent="0.2">
      <c r="A19" s="11"/>
      <c r="B19" s="11"/>
      <c r="C19" s="38" t="s">
        <v>24</v>
      </c>
      <c r="D19" s="14">
        <v>0</v>
      </c>
      <c r="E19" s="14">
        <v>0</v>
      </c>
      <c r="F19" s="14">
        <f t="shared" si="2"/>
        <v>0</v>
      </c>
      <c r="G19" s="14">
        <v>0</v>
      </c>
      <c r="H19" s="14">
        <v>0</v>
      </c>
      <c r="I19" s="14">
        <f t="shared" si="1"/>
        <v>0</v>
      </c>
    </row>
    <row r="20" spans="1:9" s="10" customFormat="1" ht="12.95" customHeight="1" x14ac:dyDescent="0.2">
      <c r="A20" s="11"/>
      <c r="B20" s="11"/>
      <c r="C20" s="38" t="s">
        <v>25</v>
      </c>
      <c r="D20" s="14">
        <v>0</v>
      </c>
      <c r="E20" s="14">
        <v>0</v>
      </c>
      <c r="F20" s="14">
        <f t="shared" si="2"/>
        <v>0</v>
      </c>
      <c r="G20" s="14">
        <v>0</v>
      </c>
      <c r="H20" s="14">
        <v>0</v>
      </c>
      <c r="I20" s="14">
        <f t="shared" si="1"/>
        <v>0</v>
      </c>
    </row>
    <row r="21" spans="1:9" s="10" customFormat="1" ht="12.95" customHeight="1" x14ac:dyDescent="0.2">
      <c r="A21" s="11"/>
      <c r="B21" s="11"/>
      <c r="C21" s="38" t="s">
        <v>26</v>
      </c>
      <c r="D21" s="14">
        <v>0</v>
      </c>
      <c r="E21" s="14">
        <v>0</v>
      </c>
      <c r="F21" s="14">
        <f t="shared" si="2"/>
        <v>0</v>
      </c>
      <c r="G21" s="14">
        <v>0</v>
      </c>
      <c r="H21" s="14">
        <v>0</v>
      </c>
      <c r="I21" s="14">
        <f t="shared" si="1"/>
        <v>0</v>
      </c>
    </row>
    <row r="22" spans="1:9" s="10" customFormat="1" ht="12.95" customHeight="1" x14ac:dyDescent="0.2">
      <c r="A22" s="11"/>
      <c r="B22" s="11"/>
      <c r="C22" s="38" t="s">
        <v>27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1"/>
        <v>0</v>
      </c>
    </row>
    <row r="23" spans="1:9" s="10" customFormat="1" ht="12.95" customHeight="1" x14ac:dyDescent="0.2">
      <c r="A23" s="11"/>
      <c r="B23" s="11"/>
      <c r="C23" s="38" t="s">
        <v>28</v>
      </c>
      <c r="D23" s="14">
        <v>0</v>
      </c>
      <c r="E23" s="14">
        <v>0</v>
      </c>
      <c r="F23" s="14">
        <f t="shared" si="2"/>
        <v>0</v>
      </c>
      <c r="G23" s="14">
        <v>0</v>
      </c>
      <c r="H23" s="14">
        <v>0</v>
      </c>
      <c r="I23" s="14">
        <f t="shared" si="1"/>
        <v>0</v>
      </c>
    </row>
    <row r="24" spans="1:9" s="10" customFormat="1" ht="12.95" customHeight="1" x14ac:dyDescent="0.2">
      <c r="A24" s="11"/>
      <c r="B24" s="11"/>
      <c r="C24" s="38" t="s">
        <v>29</v>
      </c>
      <c r="D24" s="14">
        <v>0</v>
      </c>
      <c r="E24" s="14">
        <v>0</v>
      </c>
      <c r="F24" s="14">
        <f t="shared" si="2"/>
        <v>0</v>
      </c>
      <c r="G24" s="14">
        <v>0</v>
      </c>
      <c r="H24" s="14">
        <v>0</v>
      </c>
      <c r="I24" s="14">
        <f t="shared" si="1"/>
        <v>0</v>
      </c>
    </row>
    <row r="25" spans="1:9" s="10" customFormat="1" ht="12.95" customHeight="1" x14ac:dyDescent="0.2">
      <c r="A25" s="11"/>
      <c r="B25" s="11"/>
      <c r="C25" s="38" t="s">
        <v>30</v>
      </c>
      <c r="D25" s="14">
        <v>0</v>
      </c>
      <c r="E25" s="14">
        <v>0</v>
      </c>
      <c r="F25" s="14">
        <f t="shared" si="2"/>
        <v>0</v>
      </c>
      <c r="G25" s="14">
        <v>0</v>
      </c>
      <c r="H25" s="14">
        <v>0</v>
      </c>
      <c r="I25" s="14">
        <f t="shared" si="1"/>
        <v>0</v>
      </c>
    </row>
    <row r="26" spans="1:9" s="10" customFormat="1" ht="12.95" customHeight="1" x14ac:dyDescent="0.2">
      <c r="A26" s="11"/>
      <c r="B26" s="11"/>
      <c r="C26" s="38" t="s">
        <v>31</v>
      </c>
      <c r="D26" s="14">
        <v>0</v>
      </c>
      <c r="E26" s="14">
        <v>0</v>
      </c>
      <c r="F26" s="14">
        <f t="shared" si="2"/>
        <v>0</v>
      </c>
      <c r="G26" s="14">
        <v>0</v>
      </c>
      <c r="H26" s="14">
        <v>0</v>
      </c>
      <c r="I26" s="14">
        <f t="shared" si="1"/>
        <v>0</v>
      </c>
    </row>
    <row r="27" spans="1:9" s="10" customFormat="1" ht="12.95" customHeight="1" x14ac:dyDescent="0.2">
      <c r="A27" s="11"/>
      <c r="B27" s="11"/>
      <c r="C27" s="38" t="s">
        <v>32</v>
      </c>
      <c r="D27" s="14">
        <v>0</v>
      </c>
      <c r="E27" s="14">
        <v>0</v>
      </c>
      <c r="F27" s="14">
        <f t="shared" si="2"/>
        <v>0</v>
      </c>
      <c r="G27" s="14">
        <v>0</v>
      </c>
      <c r="H27" s="14">
        <v>0</v>
      </c>
      <c r="I27" s="14">
        <f t="shared" si="1"/>
        <v>0</v>
      </c>
    </row>
    <row r="28" spans="1:9" s="10" customFormat="1" ht="12.95" customHeight="1" x14ac:dyDescent="0.2">
      <c r="A28" s="11"/>
      <c r="B28" s="11"/>
      <c r="C28" s="40" t="s">
        <v>33</v>
      </c>
      <c r="D28" s="14">
        <v>0</v>
      </c>
      <c r="E28" s="14">
        <v>0</v>
      </c>
      <c r="F28" s="14">
        <f t="shared" si="2"/>
        <v>0</v>
      </c>
      <c r="G28" s="14">
        <v>0</v>
      </c>
      <c r="H28" s="14">
        <v>0</v>
      </c>
      <c r="I28" s="14">
        <f t="shared" si="1"/>
        <v>0</v>
      </c>
    </row>
    <row r="29" spans="1:9" s="10" customFormat="1" ht="12.95" customHeight="1" x14ac:dyDescent="0.2">
      <c r="A29" s="11"/>
      <c r="B29" s="9" t="s">
        <v>34</v>
      </c>
      <c r="C29" s="11"/>
      <c r="D29" s="12">
        <f>SUM(D30:D34)</f>
        <v>0</v>
      </c>
      <c r="E29" s="12">
        <f>SUM(E30:E34)</f>
        <v>0</v>
      </c>
      <c r="F29" s="12">
        <f>SUM(F30:F34)</f>
        <v>0</v>
      </c>
      <c r="G29" s="2">
        <f>SUM(G30:G34)</f>
        <v>0</v>
      </c>
      <c r="H29" s="2">
        <f>SUM(H30:H34)</f>
        <v>0</v>
      </c>
      <c r="I29" s="12">
        <f t="shared" si="1"/>
        <v>0</v>
      </c>
    </row>
    <row r="30" spans="1:9" s="10" customFormat="1" ht="12.95" customHeight="1" x14ac:dyDescent="0.2">
      <c r="A30" s="11"/>
      <c r="B30" s="11"/>
      <c r="C30" s="38" t="s">
        <v>35</v>
      </c>
      <c r="D30" s="14">
        <v>0</v>
      </c>
      <c r="E30" s="14">
        <v>0</v>
      </c>
      <c r="F30" s="14">
        <f t="shared" si="2"/>
        <v>0</v>
      </c>
      <c r="G30" s="3">
        <v>0</v>
      </c>
      <c r="H30" s="3">
        <v>0</v>
      </c>
      <c r="I30" s="14">
        <f t="shared" si="1"/>
        <v>0</v>
      </c>
    </row>
    <row r="31" spans="1:9" s="10" customFormat="1" ht="12.95" customHeight="1" x14ac:dyDescent="0.2">
      <c r="A31" s="11"/>
      <c r="B31" s="11"/>
      <c r="C31" s="38" t="s">
        <v>36</v>
      </c>
      <c r="D31" s="14">
        <v>0</v>
      </c>
      <c r="E31" s="14">
        <v>0</v>
      </c>
      <c r="F31" s="14">
        <f t="shared" si="2"/>
        <v>0</v>
      </c>
      <c r="G31" s="3">
        <v>0</v>
      </c>
      <c r="H31" s="3">
        <v>0</v>
      </c>
      <c r="I31" s="14">
        <f t="shared" si="1"/>
        <v>0</v>
      </c>
    </row>
    <row r="32" spans="1:9" s="10" customFormat="1" ht="12.95" customHeight="1" x14ac:dyDescent="0.2">
      <c r="A32" s="11"/>
      <c r="B32" s="11"/>
      <c r="C32" s="38" t="s">
        <v>37</v>
      </c>
      <c r="D32" s="14">
        <v>0</v>
      </c>
      <c r="E32" s="14">
        <v>0</v>
      </c>
      <c r="F32" s="14">
        <f t="shared" si="2"/>
        <v>0</v>
      </c>
      <c r="G32" s="3">
        <v>0</v>
      </c>
      <c r="H32" s="3">
        <v>0</v>
      </c>
      <c r="I32" s="14">
        <f t="shared" si="1"/>
        <v>0</v>
      </c>
    </row>
    <row r="33" spans="1:15" s="10" customFormat="1" ht="12.95" customHeight="1" x14ac:dyDescent="0.2">
      <c r="A33" s="11"/>
      <c r="B33" s="11"/>
      <c r="C33" s="38" t="s">
        <v>38</v>
      </c>
      <c r="D33" s="14">
        <v>0</v>
      </c>
      <c r="E33" s="14">
        <v>0</v>
      </c>
      <c r="F33" s="14">
        <f t="shared" si="2"/>
        <v>0</v>
      </c>
      <c r="G33" s="3">
        <v>0</v>
      </c>
      <c r="H33" s="3">
        <v>0</v>
      </c>
      <c r="I33" s="14">
        <f t="shared" si="1"/>
        <v>0</v>
      </c>
    </row>
    <row r="34" spans="1:15" s="10" customFormat="1" ht="12.95" customHeight="1" x14ac:dyDescent="0.2">
      <c r="A34" s="11"/>
      <c r="B34" s="11"/>
      <c r="C34" s="38" t="s">
        <v>39</v>
      </c>
      <c r="D34" s="14">
        <v>0</v>
      </c>
      <c r="E34" s="14">
        <v>0</v>
      </c>
      <c r="F34" s="14">
        <f t="shared" si="2"/>
        <v>0</v>
      </c>
      <c r="G34" s="3">
        <v>0</v>
      </c>
      <c r="H34" s="3">
        <v>0</v>
      </c>
      <c r="I34" s="14">
        <f t="shared" si="1"/>
        <v>0</v>
      </c>
    </row>
    <row r="35" spans="1:15" s="10" customFormat="1" ht="12.95" customHeight="1" x14ac:dyDescent="0.2">
      <c r="A35" s="11"/>
      <c r="B35" s="9" t="s">
        <v>40</v>
      </c>
      <c r="C35" s="11"/>
      <c r="D35" s="12">
        <v>500296532</v>
      </c>
      <c r="E35" s="12">
        <v>2262636</v>
      </c>
      <c r="F35" s="12">
        <f t="shared" si="2"/>
        <v>502559168</v>
      </c>
      <c r="G35" s="12">
        <v>502559168</v>
      </c>
      <c r="H35" s="12">
        <v>502559168</v>
      </c>
      <c r="I35" s="12">
        <f t="shared" si="1"/>
        <v>2262636</v>
      </c>
      <c r="J35" s="13">
        <f>D35+D66+D38</f>
        <v>500296532</v>
      </c>
      <c r="K35" s="13">
        <f>E35+E66+E38</f>
        <v>2262636</v>
      </c>
      <c r="L35" s="13">
        <f t="shared" ref="L35:N35" si="3">F35+F66+F38</f>
        <v>502559168</v>
      </c>
      <c r="M35" s="13">
        <f t="shared" si="3"/>
        <v>502559168</v>
      </c>
      <c r="N35" s="13">
        <f t="shared" si="3"/>
        <v>502559168</v>
      </c>
      <c r="O35" s="13"/>
    </row>
    <row r="36" spans="1:15" s="10" customFormat="1" ht="12.95" customHeight="1" x14ac:dyDescent="0.2">
      <c r="A36" s="11"/>
      <c r="B36" s="9" t="s">
        <v>41</v>
      </c>
      <c r="C36" s="11"/>
      <c r="D36" s="12">
        <f>SUM(D37)</f>
        <v>0</v>
      </c>
      <c r="E36" s="12">
        <f>SUM(E37)</f>
        <v>0</v>
      </c>
      <c r="F36" s="12">
        <f>SUM(F37)</f>
        <v>0</v>
      </c>
      <c r="G36" s="12">
        <f>SUM(G37)</f>
        <v>0</v>
      </c>
      <c r="H36" s="12">
        <f>SUM(H37)</f>
        <v>0</v>
      </c>
      <c r="I36" s="12">
        <f t="shared" si="1"/>
        <v>0</v>
      </c>
      <c r="J36" s="13">
        <f>D36+D47+D58+D63</f>
        <v>0</v>
      </c>
      <c r="K36" s="13">
        <f t="shared" ref="K36:N36" si="4">E36+E47+E58+E63</f>
        <v>1791075</v>
      </c>
      <c r="L36" s="13">
        <f t="shared" si="4"/>
        <v>1791075</v>
      </c>
      <c r="M36" s="13">
        <f t="shared" si="4"/>
        <v>1791075</v>
      </c>
      <c r="N36" s="13">
        <f t="shared" si="4"/>
        <v>1791075</v>
      </c>
    </row>
    <row r="37" spans="1:15" s="10" customFormat="1" ht="12.95" customHeight="1" x14ac:dyDescent="0.2">
      <c r="A37" s="11"/>
      <c r="B37" s="11"/>
      <c r="C37" s="38" t="s">
        <v>42</v>
      </c>
      <c r="D37" s="14">
        <v>0</v>
      </c>
      <c r="E37" s="14">
        <v>0</v>
      </c>
      <c r="F37" s="14">
        <f t="shared" ref="F37" si="5">D37+E37</f>
        <v>0</v>
      </c>
      <c r="G37" s="14">
        <v>0</v>
      </c>
      <c r="H37" s="14">
        <v>0</v>
      </c>
      <c r="I37" s="14">
        <f t="shared" si="1"/>
        <v>0</v>
      </c>
    </row>
    <row r="38" spans="1:15" s="10" customFormat="1" ht="12.95" customHeight="1" x14ac:dyDescent="0.2">
      <c r="A38" s="11"/>
      <c r="B38" s="9" t="s">
        <v>43</v>
      </c>
      <c r="C38" s="11"/>
      <c r="D38" s="12">
        <f>SUM(D39:D40)</f>
        <v>0</v>
      </c>
      <c r="E38" s="12">
        <f>SUM(E39:E40)</f>
        <v>0</v>
      </c>
      <c r="F38" s="12">
        <f>SUM(F39:F40)</f>
        <v>0</v>
      </c>
      <c r="G38" s="12">
        <f>SUM(G39:G40)</f>
        <v>0</v>
      </c>
      <c r="H38" s="12">
        <f>SUM(H39:H40)</f>
        <v>0</v>
      </c>
      <c r="I38" s="12">
        <f t="shared" si="1"/>
        <v>0</v>
      </c>
    </row>
    <row r="39" spans="1:15" s="10" customFormat="1" ht="12.95" customHeight="1" x14ac:dyDescent="0.2">
      <c r="A39" s="11"/>
      <c r="B39" s="11"/>
      <c r="C39" s="38" t="s">
        <v>44</v>
      </c>
      <c r="D39" s="14">
        <v>0</v>
      </c>
      <c r="E39" s="14">
        <v>0</v>
      </c>
      <c r="F39" s="14">
        <f t="shared" ref="F39:F40" si="6">D39+E39</f>
        <v>0</v>
      </c>
      <c r="G39" s="14">
        <v>0</v>
      </c>
      <c r="H39" s="14">
        <v>0</v>
      </c>
      <c r="I39" s="14">
        <f t="shared" si="1"/>
        <v>0</v>
      </c>
    </row>
    <row r="40" spans="1:15" s="10" customFormat="1" ht="12.95" customHeight="1" x14ac:dyDescent="0.2">
      <c r="A40" s="11"/>
      <c r="B40" s="11"/>
      <c r="C40" s="38" t="s">
        <v>45</v>
      </c>
      <c r="D40" s="14">
        <v>0</v>
      </c>
      <c r="E40" s="14">
        <v>0</v>
      </c>
      <c r="F40" s="14">
        <f t="shared" si="6"/>
        <v>0</v>
      </c>
      <c r="G40" s="14">
        <v>0</v>
      </c>
      <c r="H40" s="14">
        <v>0</v>
      </c>
      <c r="I40" s="14">
        <f t="shared" si="1"/>
        <v>0</v>
      </c>
      <c r="J40" s="13"/>
    </row>
    <row r="41" spans="1:15" s="10" customFormat="1" ht="12.95" customHeight="1" x14ac:dyDescent="0.2">
      <c r="A41" s="11"/>
      <c r="B41" s="11"/>
      <c r="C41" s="11"/>
      <c r="D41" s="4"/>
      <c r="E41" s="4"/>
      <c r="F41" s="4"/>
      <c r="G41" s="4"/>
      <c r="H41" s="4"/>
      <c r="I41" s="4"/>
      <c r="J41" s="13"/>
    </row>
    <row r="42" spans="1:15" s="10" customFormat="1" ht="12.95" customHeight="1" x14ac:dyDescent="0.2">
      <c r="A42" s="9" t="s">
        <v>46</v>
      </c>
      <c r="B42" s="11"/>
      <c r="C42" s="11"/>
      <c r="D42" s="15">
        <f>SUM(D10:D38)</f>
        <v>500296532</v>
      </c>
      <c r="E42" s="15">
        <f>SUM(E10:E38)</f>
        <v>2262636</v>
      </c>
      <c r="F42" s="12">
        <f t="shared" ref="F42" si="7">D42+E42</f>
        <v>502559168</v>
      </c>
      <c r="G42" s="15">
        <f>SUM(G10+G11+G12+G13+G14+G15+G16+G17+G29+G35+G36+G38)</f>
        <v>502559168</v>
      </c>
      <c r="H42" s="15">
        <f>SUM(H10+H11+H12+H13+H14+H15+H16+H17+H29+H35+H36+H38)</f>
        <v>502559168</v>
      </c>
      <c r="I42" s="12">
        <f>SUM(H42-D42)</f>
        <v>2262636</v>
      </c>
    </row>
    <row r="43" spans="1:15" s="10" customFormat="1" ht="12.95" customHeight="1" x14ac:dyDescent="0.2">
      <c r="A43" s="11"/>
      <c r="B43" s="11"/>
      <c r="C43" s="11"/>
      <c r="D43" s="16"/>
      <c r="E43" s="16"/>
      <c r="F43" s="16"/>
      <c r="G43" s="17"/>
      <c r="H43" s="17"/>
      <c r="I43" s="12"/>
      <c r="J43" s="13"/>
    </row>
    <row r="44" spans="1:15" s="10" customFormat="1" ht="12.95" customHeight="1" x14ac:dyDescent="0.2">
      <c r="A44" s="18" t="s">
        <v>47</v>
      </c>
      <c r="B44" s="19"/>
      <c r="C44" s="19"/>
      <c r="D44" s="36"/>
      <c r="E44" s="36"/>
      <c r="F44" s="36"/>
      <c r="G44" s="37"/>
      <c r="H44" s="37"/>
      <c r="I44" s="12">
        <f>SUM(H42-D42)</f>
        <v>2262636</v>
      </c>
    </row>
    <row r="45" spans="1:15" s="10" customFormat="1" ht="12.95" customHeight="1" x14ac:dyDescent="0.2">
      <c r="A45" s="11"/>
      <c r="B45" s="11"/>
      <c r="C45" s="11"/>
      <c r="D45" s="16"/>
      <c r="E45" s="16"/>
      <c r="F45" s="16"/>
      <c r="G45" s="17"/>
      <c r="H45" s="17"/>
      <c r="I45" s="17"/>
    </row>
    <row r="46" spans="1:15" s="10" customFormat="1" ht="12.95" customHeight="1" x14ac:dyDescent="0.2">
      <c r="A46" s="9" t="s">
        <v>6</v>
      </c>
      <c r="B46" s="11"/>
      <c r="C46" s="11"/>
      <c r="D46" s="20"/>
      <c r="E46" s="20"/>
      <c r="F46" s="20"/>
      <c r="G46" s="21"/>
      <c r="H46" s="21"/>
      <c r="I46" s="21"/>
    </row>
    <row r="47" spans="1:15" s="10" customFormat="1" ht="12.95" customHeight="1" x14ac:dyDescent="0.2">
      <c r="A47" s="11"/>
      <c r="B47" s="9" t="s">
        <v>48</v>
      </c>
      <c r="C47" s="11"/>
      <c r="D47" s="2">
        <f>SUM(D48:D57)</f>
        <v>0</v>
      </c>
      <c r="E47" s="2">
        <f>SUM(E48:E57)</f>
        <v>0</v>
      </c>
      <c r="F47" s="2">
        <f>SUM(F48:F57)</f>
        <v>0</v>
      </c>
      <c r="G47" s="2">
        <f>SUM(G48:G57)</f>
        <v>0</v>
      </c>
      <c r="H47" s="2">
        <f>SUM(H48:H57)</f>
        <v>0</v>
      </c>
      <c r="I47" s="2">
        <f t="shared" ref="I47:I67" si="8">SUM(H47-D47)</f>
        <v>0</v>
      </c>
    </row>
    <row r="48" spans="1:15" s="10" customFormat="1" ht="12.95" customHeight="1" x14ac:dyDescent="0.2">
      <c r="A48" s="11"/>
      <c r="B48" s="11"/>
      <c r="C48" s="40" t="s">
        <v>49</v>
      </c>
      <c r="D48" s="3">
        <v>0</v>
      </c>
      <c r="E48" s="3">
        <v>0</v>
      </c>
      <c r="F48" s="3">
        <f t="shared" ref="F48:F67" si="9">D48+E48</f>
        <v>0</v>
      </c>
      <c r="G48" s="3">
        <v>0</v>
      </c>
      <c r="H48" s="3">
        <v>0</v>
      </c>
      <c r="I48" s="3">
        <f t="shared" si="8"/>
        <v>0</v>
      </c>
    </row>
    <row r="49" spans="1:9" s="10" customFormat="1" ht="12.95" customHeight="1" x14ac:dyDescent="0.2">
      <c r="A49" s="11"/>
      <c r="B49" s="11"/>
      <c r="C49" s="40" t="s">
        <v>50</v>
      </c>
      <c r="D49" s="3">
        <v>0</v>
      </c>
      <c r="E49" s="3">
        <v>0</v>
      </c>
      <c r="F49" s="3">
        <f t="shared" si="9"/>
        <v>0</v>
      </c>
      <c r="G49" s="3">
        <v>0</v>
      </c>
      <c r="H49" s="3">
        <v>0</v>
      </c>
      <c r="I49" s="3">
        <f t="shared" si="8"/>
        <v>0</v>
      </c>
    </row>
    <row r="50" spans="1:9" s="10" customFormat="1" ht="12.95" customHeight="1" x14ac:dyDescent="0.2">
      <c r="A50" s="11"/>
      <c r="B50" s="11"/>
      <c r="C50" s="40" t="s">
        <v>51</v>
      </c>
      <c r="D50" s="3">
        <v>0</v>
      </c>
      <c r="E50" s="3">
        <v>0</v>
      </c>
      <c r="F50" s="3">
        <f t="shared" si="9"/>
        <v>0</v>
      </c>
      <c r="G50" s="3">
        <v>0</v>
      </c>
      <c r="H50" s="3">
        <v>0</v>
      </c>
      <c r="I50" s="3">
        <f t="shared" si="8"/>
        <v>0</v>
      </c>
    </row>
    <row r="51" spans="1:9" s="10" customFormat="1" ht="12.75" customHeight="1" x14ac:dyDescent="0.2">
      <c r="A51" s="11"/>
      <c r="B51" s="11"/>
      <c r="C51" s="57" t="s">
        <v>52</v>
      </c>
      <c r="D51" s="3">
        <v>0</v>
      </c>
      <c r="E51" s="3">
        <v>0</v>
      </c>
      <c r="F51" s="3">
        <f t="shared" si="9"/>
        <v>0</v>
      </c>
      <c r="G51" s="3">
        <v>0</v>
      </c>
      <c r="H51" s="3">
        <v>0</v>
      </c>
      <c r="I51" s="3">
        <f t="shared" si="8"/>
        <v>0</v>
      </c>
    </row>
    <row r="52" spans="1:9" s="10" customFormat="1" ht="12.95" customHeight="1" x14ac:dyDescent="0.2">
      <c r="A52" s="11"/>
      <c r="B52" s="11"/>
      <c r="C52" s="57"/>
      <c r="D52" s="3">
        <v>0</v>
      </c>
      <c r="E52" s="3">
        <v>0</v>
      </c>
      <c r="F52" s="3">
        <f t="shared" si="9"/>
        <v>0</v>
      </c>
      <c r="G52" s="3">
        <v>0</v>
      </c>
      <c r="H52" s="3">
        <v>0</v>
      </c>
      <c r="I52" s="3">
        <f t="shared" si="8"/>
        <v>0</v>
      </c>
    </row>
    <row r="53" spans="1:9" s="10" customFormat="1" ht="12.95" customHeight="1" x14ac:dyDescent="0.2">
      <c r="A53" s="11"/>
      <c r="B53" s="11"/>
      <c r="C53" s="38" t="s">
        <v>53</v>
      </c>
      <c r="D53" s="3">
        <v>0</v>
      </c>
      <c r="E53" s="3">
        <v>0</v>
      </c>
      <c r="F53" s="3">
        <f t="shared" si="9"/>
        <v>0</v>
      </c>
      <c r="G53" s="3">
        <v>0</v>
      </c>
      <c r="H53" s="3">
        <v>0</v>
      </c>
      <c r="I53" s="3">
        <f t="shared" si="8"/>
        <v>0</v>
      </c>
    </row>
    <row r="54" spans="1:9" s="10" customFormat="1" ht="12.95" customHeight="1" x14ac:dyDescent="0.2">
      <c r="A54" s="11"/>
      <c r="B54" s="11"/>
      <c r="C54" s="38" t="s">
        <v>54</v>
      </c>
      <c r="D54" s="3">
        <v>0</v>
      </c>
      <c r="E54" s="3">
        <v>0</v>
      </c>
      <c r="F54" s="3">
        <f t="shared" si="9"/>
        <v>0</v>
      </c>
      <c r="G54" s="3">
        <v>0</v>
      </c>
      <c r="H54" s="3">
        <v>0</v>
      </c>
      <c r="I54" s="3">
        <f t="shared" si="8"/>
        <v>0</v>
      </c>
    </row>
    <row r="55" spans="1:9" s="10" customFormat="1" ht="12.95" customHeight="1" x14ac:dyDescent="0.2">
      <c r="A55" s="9"/>
      <c r="B55" s="9"/>
      <c r="C55" s="57" t="s">
        <v>55</v>
      </c>
      <c r="D55" s="3">
        <v>0</v>
      </c>
      <c r="E55" s="3">
        <v>0</v>
      </c>
      <c r="F55" s="3">
        <f t="shared" si="9"/>
        <v>0</v>
      </c>
      <c r="G55" s="3">
        <v>0</v>
      </c>
      <c r="H55" s="3">
        <v>0</v>
      </c>
      <c r="I55" s="3">
        <f t="shared" si="8"/>
        <v>0</v>
      </c>
    </row>
    <row r="56" spans="1:9" s="10" customFormat="1" ht="12.95" customHeight="1" x14ac:dyDescent="0.2">
      <c r="A56" s="11"/>
      <c r="B56" s="11"/>
      <c r="C56" s="57"/>
      <c r="D56" s="3">
        <v>0</v>
      </c>
      <c r="E56" s="3">
        <v>0</v>
      </c>
      <c r="F56" s="3">
        <f t="shared" si="9"/>
        <v>0</v>
      </c>
      <c r="G56" s="3">
        <v>0</v>
      </c>
      <c r="H56" s="3">
        <v>0</v>
      </c>
      <c r="I56" s="3">
        <f t="shared" si="8"/>
        <v>0</v>
      </c>
    </row>
    <row r="57" spans="1:9" s="10" customFormat="1" ht="12.95" customHeight="1" x14ac:dyDescent="0.2">
      <c r="A57" s="11"/>
      <c r="B57" s="11"/>
      <c r="C57" s="40" t="s">
        <v>56</v>
      </c>
      <c r="D57" s="3">
        <v>0</v>
      </c>
      <c r="E57" s="3">
        <v>0</v>
      </c>
      <c r="F57" s="3">
        <f t="shared" si="9"/>
        <v>0</v>
      </c>
      <c r="G57" s="3">
        <v>0</v>
      </c>
      <c r="H57" s="3">
        <v>0</v>
      </c>
      <c r="I57" s="3">
        <f t="shared" si="8"/>
        <v>0</v>
      </c>
    </row>
    <row r="58" spans="1:9" s="10" customFormat="1" ht="12.95" customHeight="1" x14ac:dyDescent="0.2">
      <c r="A58" s="11"/>
      <c r="B58" s="9" t="s">
        <v>57</v>
      </c>
      <c r="C58" s="11"/>
      <c r="D58" s="2">
        <v>0</v>
      </c>
      <c r="E58" s="12">
        <f>SUM(E59:E62)</f>
        <v>1791075</v>
      </c>
      <c r="F58" s="2">
        <f>D58+E58</f>
        <v>1791075</v>
      </c>
      <c r="G58" s="12">
        <f>SUM(G59:G62)</f>
        <v>1791075</v>
      </c>
      <c r="H58" s="12">
        <f>SUM(H59:H62)</f>
        <v>1791075</v>
      </c>
      <c r="I58" s="12">
        <f>SUM(H58-D58)</f>
        <v>1791075</v>
      </c>
    </row>
    <row r="59" spans="1:9" s="10" customFormat="1" ht="12.95" customHeight="1" x14ac:dyDescent="0.2">
      <c r="A59" s="9"/>
      <c r="B59" s="9"/>
      <c r="C59" s="38" t="s">
        <v>58</v>
      </c>
      <c r="D59" s="3">
        <v>0</v>
      </c>
      <c r="E59" s="3">
        <v>0</v>
      </c>
      <c r="F59" s="3">
        <f t="shared" si="9"/>
        <v>0</v>
      </c>
      <c r="G59" s="3">
        <v>0</v>
      </c>
      <c r="H59" s="3">
        <v>0</v>
      </c>
      <c r="I59" s="3">
        <f t="shared" si="8"/>
        <v>0</v>
      </c>
    </row>
    <row r="60" spans="1:9" s="10" customFormat="1" ht="12.95" customHeight="1" x14ac:dyDescent="0.2">
      <c r="A60" s="11"/>
      <c r="B60" s="11"/>
      <c r="C60" s="38" t="s">
        <v>59</v>
      </c>
      <c r="D60" s="3">
        <v>0</v>
      </c>
      <c r="E60" s="3">
        <v>0</v>
      </c>
      <c r="F60" s="3">
        <f t="shared" si="9"/>
        <v>0</v>
      </c>
      <c r="G60" s="3">
        <v>0</v>
      </c>
      <c r="H60" s="3">
        <v>0</v>
      </c>
      <c r="I60" s="3">
        <f t="shared" si="8"/>
        <v>0</v>
      </c>
    </row>
    <row r="61" spans="1:9" s="10" customFormat="1" ht="12.95" customHeight="1" x14ac:dyDescent="0.2">
      <c r="A61" s="9"/>
      <c r="B61" s="9"/>
      <c r="C61" s="38" t="s">
        <v>60</v>
      </c>
      <c r="D61" s="3">
        <v>0</v>
      </c>
      <c r="E61" s="3">
        <v>1396210</v>
      </c>
      <c r="F61" s="3">
        <f t="shared" si="9"/>
        <v>1396210</v>
      </c>
      <c r="G61" s="3">
        <v>1396210</v>
      </c>
      <c r="H61" s="3">
        <v>1396210</v>
      </c>
      <c r="I61" s="3">
        <f t="shared" si="8"/>
        <v>1396210</v>
      </c>
    </row>
    <row r="62" spans="1:9" s="10" customFormat="1" ht="12.95" customHeight="1" x14ac:dyDescent="0.2">
      <c r="A62" s="11"/>
      <c r="B62" s="11"/>
      <c r="C62" s="38" t="s">
        <v>42</v>
      </c>
      <c r="D62" s="3">
        <v>0</v>
      </c>
      <c r="E62" s="3">
        <v>394865</v>
      </c>
      <c r="F62" s="3">
        <f t="shared" si="9"/>
        <v>394865</v>
      </c>
      <c r="G62" s="3">
        <v>394865</v>
      </c>
      <c r="H62" s="3">
        <v>394865</v>
      </c>
      <c r="I62" s="3">
        <f t="shared" si="8"/>
        <v>394865</v>
      </c>
    </row>
    <row r="63" spans="1:9" s="10" customFormat="1" ht="12.95" customHeight="1" x14ac:dyDescent="0.2">
      <c r="A63" s="11"/>
      <c r="B63" s="9" t="s">
        <v>61</v>
      </c>
      <c r="C63" s="11"/>
      <c r="D63" s="2">
        <v>0</v>
      </c>
      <c r="E63" s="2">
        <v>0</v>
      </c>
      <c r="F63" s="2">
        <f t="shared" si="9"/>
        <v>0</v>
      </c>
      <c r="G63" s="2">
        <v>0</v>
      </c>
      <c r="H63" s="2">
        <v>0</v>
      </c>
      <c r="I63" s="3">
        <f t="shared" si="8"/>
        <v>0</v>
      </c>
    </row>
    <row r="64" spans="1:9" s="10" customFormat="1" ht="12.95" customHeight="1" x14ac:dyDescent="0.2">
      <c r="A64" s="11"/>
      <c r="B64" s="11"/>
      <c r="C64" s="40" t="s">
        <v>62</v>
      </c>
      <c r="D64" s="3">
        <v>0</v>
      </c>
      <c r="E64" s="3">
        <v>0</v>
      </c>
      <c r="F64" s="3">
        <f t="shared" si="9"/>
        <v>0</v>
      </c>
      <c r="G64" s="3">
        <v>0</v>
      </c>
      <c r="H64" s="3">
        <v>0</v>
      </c>
      <c r="I64" s="3">
        <f t="shared" si="8"/>
        <v>0</v>
      </c>
    </row>
    <row r="65" spans="1:9" s="10" customFormat="1" ht="12.95" customHeight="1" x14ac:dyDescent="0.2">
      <c r="A65" s="11"/>
      <c r="B65" s="11"/>
      <c r="C65" s="38" t="s">
        <v>63</v>
      </c>
      <c r="D65" s="3">
        <v>0</v>
      </c>
      <c r="E65" s="3">
        <v>0</v>
      </c>
      <c r="F65" s="3">
        <f t="shared" si="9"/>
        <v>0</v>
      </c>
      <c r="G65" s="3">
        <v>0</v>
      </c>
      <c r="H65" s="3">
        <v>0</v>
      </c>
      <c r="I65" s="3">
        <f t="shared" si="8"/>
        <v>0</v>
      </c>
    </row>
    <row r="66" spans="1:9" s="10" customFormat="1" ht="24.75" customHeight="1" x14ac:dyDescent="0.2">
      <c r="A66" s="9"/>
      <c r="B66" s="58" t="s">
        <v>64</v>
      </c>
      <c r="C66" s="58"/>
      <c r="D66" s="2">
        <v>0</v>
      </c>
      <c r="E66" s="2">
        <v>0</v>
      </c>
      <c r="F66" s="2">
        <f t="shared" si="9"/>
        <v>0</v>
      </c>
      <c r="G66" s="2">
        <v>0</v>
      </c>
      <c r="H66" s="2">
        <v>0</v>
      </c>
      <c r="I66" s="3">
        <f t="shared" si="8"/>
        <v>0</v>
      </c>
    </row>
    <row r="67" spans="1:9" s="10" customFormat="1" ht="12.95" customHeight="1" x14ac:dyDescent="0.2">
      <c r="A67" s="11"/>
      <c r="B67" s="9" t="s">
        <v>65</v>
      </c>
      <c r="C67" s="11"/>
      <c r="D67" s="2">
        <v>0</v>
      </c>
      <c r="E67" s="2">
        <v>0</v>
      </c>
      <c r="F67" s="2">
        <f t="shared" si="9"/>
        <v>0</v>
      </c>
      <c r="G67" s="2">
        <v>0</v>
      </c>
      <c r="H67" s="2">
        <v>0</v>
      </c>
      <c r="I67" s="3">
        <f t="shared" si="8"/>
        <v>0</v>
      </c>
    </row>
    <row r="68" spans="1:9" s="10" customFormat="1" ht="12.95" customHeight="1" x14ac:dyDescent="0.2">
      <c r="A68" s="11"/>
      <c r="B68" s="11"/>
      <c r="C68" s="11"/>
      <c r="D68" s="2"/>
      <c r="E68" s="3"/>
      <c r="F68" s="3"/>
      <c r="G68" s="4"/>
      <c r="H68" s="4"/>
      <c r="I68" s="3"/>
    </row>
    <row r="69" spans="1:9" s="10" customFormat="1" ht="12.95" customHeight="1" x14ac:dyDescent="0.2">
      <c r="A69" s="9" t="s">
        <v>66</v>
      </c>
      <c r="B69" s="11"/>
      <c r="C69" s="11"/>
      <c r="D69" s="2">
        <f t="shared" ref="D69:I69" si="10">D47+D58+D63+D66+D67</f>
        <v>0</v>
      </c>
      <c r="E69" s="2">
        <f t="shared" si="10"/>
        <v>1791075</v>
      </c>
      <c r="F69" s="2">
        <f t="shared" si="10"/>
        <v>1791075</v>
      </c>
      <c r="G69" s="2">
        <f>G47+G58+G63+G66+G67</f>
        <v>1791075</v>
      </c>
      <c r="H69" s="2">
        <f t="shared" si="10"/>
        <v>1791075</v>
      </c>
      <c r="I69" s="2">
        <f t="shared" si="10"/>
        <v>1791075</v>
      </c>
    </row>
    <row r="70" spans="1:9" s="10" customFormat="1" ht="12.95" customHeight="1" x14ac:dyDescent="0.2">
      <c r="A70" s="11"/>
      <c r="B70" s="11"/>
      <c r="C70" s="11"/>
      <c r="D70" s="2"/>
      <c r="E70" s="3"/>
      <c r="F70" s="3"/>
      <c r="G70" s="3"/>
      <c r="H70" s="3"/>
      <c r="I70" s="3">
        <f>SUM(H70-D70)</f>
        <v>0</v>
      </c>
    </row>
    <row r="71" spans="1:9" s="10" customFormat="1" ht="12.95" customHeight="1" x14ac:dyDescent="0.2">
      <c r="A71" s="9" t="s">
        <v>67</v>
      </c>
      <c r="B71" s="11"/>
      <c r="C71" s="11"/>
      <c r="D71" s="2">
        <f>SUM(D72)</f>
        <v>0</v>
      </c>
      <c r="E71" s="2">
        <f>SUM(E72)</f>
        <v>0</v>
      </c>
      <c r="F71" s="2">
        <f>D71+E71</f>
        <v>0</v>
      </c>
      <c r="G71" s="2">
        <f>SUM(G72)</f>
        <v>0</v>
      </c>
      <c r="H71" s="2">
        <f>SUM(H72)</f>
        <v>0</v>
      </c>
      <c r="I71" s="2">
        <f>SUM(H71-D71)</f>
        <v>0</v>
      </c>
    </row>
    <row r="72" spans="1:9" s="10" customFormat="1" ht="12.95" customHeight="1" x14ac:dyDescent="0.2">
      <c r="A72" s="11"/>
      <c r="B72" s="11" t="s">
        <v>68</v>
      </c>
      <c r="C72" s="11"/>
      <c r="D72" s="3">
        <v>0</v>
      </c>
      <c r="E72" s="3">
        <v>0</v>
      </c>
      <c r="F72" s="3">
        <f>D72+E72</f>
        <v>0</v>
      </c>
      <c r="G72" s="3">
        <v>0</v>
      </c>
      <c r="H72" s="3">
        <v>0</v>
      </c>
      <c r="I72" s="3">
        <f>SUM(H72-D72)</f>
        <v>0</v>
      </c>
    </row>
    <row r="73" spans="1:9" s="10" customFormat="1" ht="12.95" customHeight="1" x14ac:dyDescent="0.2">
      <c r="A73" s="11"/>
      <c r="B73" s="11"/>
      <c r="C73" s="11"/>
      <c r="D73" s="3"/>
      <c r="E73" s="3"/>
      <c r="F73" s="3"/>
      <c r="G73" s="3"/>
      <c r="H73" s="3"/>
      <c r="I73" s="3"/>
    </row>
    <row r="74" spans="1:9" s="10" customFormat="1" ht="12.95" customHeight="1" x14ac:dyDescent="0.2">
      <c r="A74" s="9" t="s">
        <v>69</v>
      </c>
      <c r="B74" s="11"/>
      <c r="C74" s="11"/>
      <c r="D74" s="2">
        <f>SUM(D42+D69+D71)</f>
        <v>500296532</v>
      </c>
      <c r="E74" s="2">
        <f>SUM(E42+E69+E71)</f>
        <v>4053711</v>
      </c>
      <c r="F74" s="2">
        <f>SUM(F42+F69+F71)</f>
        <v>504350243</v>
      </c>
      <c r="G74" s="2">
        <f>SUM(G42+G69+G71)</f>
        <v>504350243</v>
      </c>
      <c r="H74" s="2">
        <f>SUM(H42+H69+H71)</f>
        <v>504350243</v>
      </c>
      <c r="I74" s="2">
        <f>SUM(H74-D74)</f>
        <v>4053711</v>
      </c>
    </row>
    <row r="75" spans="1:9" s="10" customFormat="1" ht="12.95" customHeight="1" x14ac:dyDescent="0.2">
      <c r="A75" s="11"/>
      <c r="B75" s="11"/>
      <c r="C75" s="11"/>
      <c r="D75" s="3"/>
      <c r="E75" s="3"/>
      <c r="F75" s="3"/>
      <c r="G75" s="3"/>
      <c r="H75" s="3"/>
      <c r="I75" s="3"/>
    </row>
    <row r="76" spans="1:9" s="10" customFormat="1" ht="12.95" customHeight="1" x14ac:dyDescent="0.2">
      <c r="A76" s="11"/>
      <c r="B76" s="9" t="s">
        <v>70</v>
      </c>
      <c r="C76" s="11"/>
      <c r="D76" s="4"/>
      <c r="E76" s="4"/>
      <c r="F76" s="4"/>
      <c r="G76" s="4"/>
      <c r="H76" s="4"/>
      <c r="I76" s="4"/>
    </row>
    <row r="77" spans="1:9" s="10" customFormat="1" ht="12.95" customHeight="1" x14ac:dyDescent="0.2">
      <c r="A77" s="11"/>
      <c r="B77" s="57" t="s">
        <v>71</v>
      </c>
      <c r="C77" s="57"/>
      <c r="D77" s="22">
        <v>0</v>
      </c>
      <c r="E77" s="3">
        <v>0</v>
      </c>
      <c r="F77" s="3">
        <v>0</v>
      </c>
      <c r="G77" s="3">
        <v>0</v>
      </c>
      <c r="H77" s="3">
        <v>0</v>
      </c>
      <c r="I77" s="3">
        <f>SUM(H77-D77)</f>
        <v>0</v>
      </c>
    </row>
    <row r="78" spans="1:9" s="10" customFormat="1" ht="12.95" customHeight="1" x14ac:dyDescent="0.2">
      <c r="A78" s="11"/>
      <c r="B78" s="57"/>
      <c r="C78" s="57"/>
      <c r="D78" s="22"/>
      <c r="E78" s="3"/>
      <c r="F78" s="3"/>
      <c r="G78" s="3"/>
      <c r="H78" s="3"/>
      <c r="I78" s="3"/>
    </row>
    <row r="79" spans="1:9" s="10" customFormat="1" ht="12.95" customHeight="1" x14ac:dyDescent="0.2">
      <c r="A79" s="11"/>
      <c r="B79" s="57" t="s">
        <v>72</v>
      </c>
      <c r="C79" s="57"/>
      <c r="D79" s="22">
        <v>0</v>
      </c>
      <c r="E79" s="3">
        <v>0</v>
      </c>
      <c r="F79" s="3">
        <v>0</v>
      </c>
      <c r="G79" s="3">
        <v>0</v>
      </c>
      <c r="H79" s="3">
        <v>0</v>
      </c>
      <c r="I79" s="3">
        <f>SUM(H79-D79)</f>
        <v>0</v>
      </c>
    </row>
    <row r="80" spans="1:9" s="10" customFormat="1" ht="12.95" customHeight="1" x14ac:dyDescent="0.2">
      <c r="A80" s="11"/>
      <c r="B80" s="57"/>
      <c r="C80" s="57"/>
      <c r="D80" s="22"/>
      <c r="E80" s="3"/>
      <c r="F80" s="3"/>
      <c r="G80" s="3"/>
      <c r="H80" s="3"/>
      <c r="I80" s="3"/>
    </row>
    <row r="81" spans="1:17" s="10" customFormat="1" ht="12.95" customHeight="1" x14ac:dyDescent="0.2">
      <c r="A81" s="11"/>
      <c r="B81" s="40"/>
      <c r="C81" s="40"/>
      <c r="D81" s="4"/>
      <c r="E81" s="3"/>
      <c r="F81" s="3"/>
      <c r="G81" s="3"/>
      <c r="H81" s="3"/>
      <c r="I81" s="3"/>
    </row>
    <row r="82" spans="1:17" s="10" customFormat="1" ht="12.95" customHeight="1" x14ac:dyDescent="0.2">
      <c r="A82" s="11"/>
      <c r="B82" s="23" t="s">
        <v>67</v>
      </c>
      <c r="C82" s="23"/>
      <c r="D82" s="1">
        <f>SUM(D77+D79)</f>
        <v>0</v>
      </c>
      <c r="E82" s="2">
        <f>SUM(E77+E79)</f>
        <v>0</v>
      </c>
      <c r="F82" s="2">
        <f>SUM(F77+F79)</f>
        <v>0</v>
      </c>
      <c r="G82" s="2">
        <f>SUM(G77+G79)</f>
        <v>0</v>
      </c>
      <c r="H82" s="2">
        <f>SUM(H77+H79)</f>
        <v>0</v>
      </c>
      <c r="I82" s="2">
        <f>SUM(H82-D82)</f>
        <v>0</v>
      </c>
    </row>
    <row r="83" spans="1:17" s="10" customFormat="1" ht="5.0999999999999996" customHeight="1" x14ac:dyDescent="0.2">
      <c r="A83" s="24"/>
      <c r="B83" s="24"/>
      <c r="C83" s="24"/>
      <c r="D83" s="24"/>
      <c r="E83" s="25"/>
      <c r="F83" s="26"/>
      <c r="G83" s="27"/>
      <c r="H83" s="27"/>
      <c r="I83" s="27"/>
    </row>
    <row r="84" spans="1:17" s="10" customFormat="1" ht="15" customHeight="1" x14ac:dyDescent="0.2">
      <c r="A84" s="47" t="s">
        <v>3</v>
      </c>
      <c r="B84" s="47"/>
      <c r="C84" s="47"/>
      <c r="D84" s="11"/>
      <c r="E84" s="28"/>
      <c r="F84" s="20"/>
      <c r="G84" s="21"/>
      <c r="H84" s="21"/>
      <c r="I84" s="21"/>
    </row>
    <row r="85" spans="1:17" s="6" customFormat="1" ht="12.75" x14ac:dyDescent="0.2">
      <c r="H85" s="29"/>
      <c r="I85" s="29"/>
    </row>
    <row r="86" spans="1:17" x14ac:dyDescent="0.25">
      <c r="H86" s="29"/>
      <c r="I86" s="29"/>
      <c r="M86" s="6"/>
      <c r="N86" s="6"/>
      <c r="O86" s="6"/>
      <c r="P86" s="6"/>
      <c r="Q86" s="6"/>
    </row>
    <row r="87" spans="1:17" x14ac:dyDescent="0.25">
      <c r="H87" s="29"/>
      <c r="I87" s="29"/>
      <c r="M87" s="6"/>
      <c r="N87" s="6"/>
      <c r="O87" s="6"/>
      <c r="P87" s="6"/>
      <c r="Q87" s="6"/>
    </row>
    <row r="88" spans="1:17" x14ac:dyDescent="0.25">
      <c r="H88" s="29"/>
      <c r="I88" s="29"/>
      <c r="M88" s="6"/>
      <c r="N88" s="6"/>
      <c r="O88" s="6"/>
      <c r="P88" s="6"/>
      <c r="Q88" s="6"/>
    </row>
    <row r="89" spans="1:17" x14ac:dyDescent="0.25">
      <c r="H89" s="29"/>
      <c r="I89" s="29"/>
      <c r="M89" s="6"/>
      <c r="N89" s="6"/>
      <c r="O89" s="6"/>
      <c r="P89" s="6"/>
      <c r="Q89" s="6"/>
    </row>
    <row r="90" spans="1:17" x14ac:dyDescent="0.25">
      <c r="H90" s="29"/>
      <c r="I90" s="29"/>
      <c r="M90" s="6"/>
      <c r="N90" s="6"/>
      <c r="O90" s="6"/>
      <c r="P90" s="6"/>
      <c r="Q90" s="6"/>
    </row>
    <row r="91" spans="1:17" x14ac:dyDescent="0.25">
      <c r="H91" s="29"/>
      <c r="I91" s="29"/>
      <c r="M91" s="6"/>
      <c r="N91" s="6"/>
      <c r="O91" s="6"/>
      <c r="P91" s="6"/>
      <c r="Q91" s="6"/>
    </row>
    <row r="92" spans="1:17" x14ac:dyDescent="0.25">
      <c r="H92" s="29"/>
      <c r="I92" s="29"/>
      <c r="M92" s="6"/>
      <c r="N92" s="6"/>
      <c r="O92" s="6"/>
      <c r="P92" s="6"/>
      <c r="Q92" s="6"/>
    </row>
    <row r="93" spans="1:17" x14ac:dyDescent="0.25">
      <c r="H93" s="29"/>
      <c r="I93" s="29"/>
      <c r="M93" s="6"/>
      <c r="N93" s="6"/>
      <c r="O93" s="6"/>
      <c r="P93" s="6"/>
      <c r="Q93" s="6"/>
    </row>
    <row r="94" spans="1:17" x14ac:dyDescent="0.25">
      <c r="H94" s="29"/>
      <c r="I94" s="29"/>
      <c r="M94" s="6"/>
      <c r="N94" s="6"/>
      <c r="O94" s="6"/>
      <c r="P94" s="6"/>
      <c r="Q94" s="6"/>
    </row>
    <row r="95" spans="1:17" x14ac:dyDescent="0.25">
      <c r="H95" s="29"/>
      <c r="I95" s="29"/>
      <c r="M95" s="6"/>
      <c r="N95" s="6"/>
      <c r="O95" s="6"/>
      <c r="P95" s="6"/>
      <c r="Q95" s="6"/>
    </row>
    <row r="96" spans="1:17" x14ac:dyDescent="0.25">
      <c r="D96" s="41"/>
      <c r="E96" s="39"/>
      <c r="F96" s="39"/>
      <c r="H96" s="29"/>
      <c r="I96" s="29"/>
      <c r="M96" s="6"/>
      <c r="N96" s="6"/>
      <c r="O96" s="6"/>
      <c r="P96" s="6"/>
      <c r="Q96" s="6"/>
    </row>
    <row r="97" spans="1:17" x14ac:dyDescent="0.25">
      <c r="D97" s="41"/>
      <c r="E97" s="39"/>
      <c r="F97" s="39"/>
      <c r="H97" s="29"/>
      <c r="I97" s="29"/>
      <c r="M97" s="6"/>
      <c r="N97" s="6"/>
      <c r="O97" s="6"/>
      <c r="P97" s="6"/>
      <c r="Q97" s="6"/>
    </row>
    <row r="98" spans="1:17" s="43" customFormat="1" x14ac:dyDescent="0.25">
      <c r="A98" s="6"/>
      <c r="B98" s="6"/>
      <c r="C98" s="6"/>
      <c r="D98" s="6"/>
      <c r="E98" s="3"/>
      <c r="F98" s="42"/>
      <c r="G98" s="6"/>
      <c r="H98" s="29"/>
      <c r="I98" s="29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E99" s="3"/>
      <c r="F99" s="39"/>
      <c r="G99" s="45"/>
      <c r="H99" s="46"/>
      <c r="I99" s="29"/>
      <c r="M99" s="6"/>
      <c r="N99" s="6"/>
      <c r="O99" s="6"/>
      <c r="P99" s="6"/>
      <c r="Q99" s="6"/>
    </row>
    <row r="100" spans="1:17" x14ac:dyDescent="0.25">
      <c r="E100" s="3"/>
      <c r="F100" s="39"/>
      <c r="H100" s="46"/>
      <c r="I100" s="29"/>
      <c r="M100" s="6"/>
      <c r="N100" s="6"/>
      <c r="O100" s="6"/>
      <c r="P100" s="6"/>
      <c r="Q100" s="6"/>
    </row>
    <row r="101" spans="1:17" x14ac:dyDescent="0.25">
      <c r="D101" s="44"/>
      <c r="E101" s="2"/>
      <c r="F101" s="39"/>
      <c r="H101" s="29"/>
      <c r="I101" s="29"/>
      <c r="M101" s="6"/>
      <c r="N101" s="6"/>
      <c r="O101" s="6"/>
      <c r="P101" s="6"/>
      <c r="Q101" s="6"/>
    </row>
    <row r="102" spans="1:17" x14ac:dyDescent="0.25">
      <c r="D102" s="41"/>
      <c r="E102" s="39"/>
      <c r="F102" s="39"/>
      <c r="H102" s="29"/>
      <c r="I102" s="29"/>
      <c r="M102" s="6"/>
      <c r="N102" s="6"/>
      <c r="O102" s="6"/>
      <c r="P102" s="6"/>
      <c r="Q102" s="6"/>
    </row>
    <row r="103" spans="1:17" x14ac:dyDescent="0.25">
      <c r="D103" s="41"/>
      <c r="E103" s="39"/>
      <c r="F103" s="39"/>
      <c r="H103" s="29"/>
      <c r="I103" s="29"/>
      <c r="M103" s="6"/>
      <c r="N103" s="6"/>
      <c r="O103" s="6"/>
      <c r="P103" s="6"/>
      <c r="Q103" s="6"/>
    </row>
    <row r="104" spans="1:17" x14ac:dyDescent="0.25">
      <c r="D104" s="41"/>
      <c r="E104" s="39"/>
      <c r="F104" s="39"/>
      <c r="H104" s="29"/>
      <c r="I104" s="29"/>
      <c r="M104" s="6"/>
      <c r="N104" s="6"/>
      <c r="O104" s="6"/>
      <c r="P104" s="6"/>
      <c r="Q104" s="6"/>
    </row>
    <row r="105" spans="1:17" x14ac:dyDescent="0.25">
      <c r="H105" s="29"/>
      <c r="I105" s="29"/>
      <c r="M105" s="6"/>
      <c r="N105" s="6"/>
      <c r="O105" s="6"/>
      <c r="P105" s="6"/>
      <c r="Q105" s="6"/>
    </row>
  </sheetData>
  <mergeCells count="13">
    <mergeCell ref="A84:C84"/>
    <mergeCell ref="A1:I1"/>
    <mergeCell ref="A2:I2"/>
    <mergeCell ref="A3:I3"/>
    <mergeCell ref="A4:I4"/>
    <mergeCell ref="A5:I5"/>
    <mergeCell ref="A6:C7"/>
    <mergeCell ref="D6:I6"/>
    <mergeCell ref="C51:C52"/>
    <mergeCell ref="C55:C56"/>
    <mergeCell ref="B66:C66"/>
    <mergeCell ref="B77:C78"/>
    <mergeCell ref="B79:C80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ignoredErrors>
    <ignoredError sqref="D29:E29 G29:H29 D47 E59:I70 E58 G58:I58 E72:I73 E71 G71:I71" formulaRange="1"/>
    <ignoredError sqref="F29 F58 F71" formula="1" formulaRange="1"/>
    <ignoredError sqref="F30:F40 F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>secretariadehacieda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Cruz Ovando</dc:creator>
  <cp:lastModifiedBy>Jesús Gabriel Coyoli González</cp:lastModifiedBy>
  <cp:lastPrinted>2022-03-09T19:09:42Z</cp:lastPrinted>
  <dcterms:created xsi:type="dcterms:W3CDTF">2021-03-18T17:36:30Z</dcterms:created>
  <dcterms:modified xsi:type="dcterms:W3CDTF">2022-04-08T18:54:43Z</dcterms:modified>
</cp:coreProperties>
</file>