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B42" i="1"/>
  <c r="F41" i="1"/>
  <c r="G41" i="1" s="1"/>
  <c r="E41" i="1"/>
  <c r="C41" i="1"/>
  <c r="B41" i="1"/>
  <c r="D41" i="1" s="1"/>
  <c r="F40" i="1"/>
  <c r="G40" i="1" s="1"/>
  <c r="E40" i="1"/>
  <c r="C40" i="1"/>
  <c r="B40" i="1"/>
  <c r="D40" i="1" s="1"/>
  <c r="F39" i="1"/>
  <c r="G39" i="1" s="1"/>
  <c r="E39" i="1"/>
  <c r="C39" i="1"/>
  <c r="B39" i="1"/>
  <c r="D39" i="1" s="1"/>
  <c r="B38" i="1"/>
  <c r="G37" i="1"/>
  <c r="D37" i="1"/>
  <c r="G36" i="1"/>
  <c r="D36" i="1"/>
  <c r="F35" i="1"/>
  <c r="G35" i="1" s="1"/>
  <c r="E35" i="1"/>
  <c r="C35" i="1"/>
  <c r="B35" i="1"/>
  <c r="D35" i="1" s="1"/>
  <c r="G34" i="1"/>
  <c r="D34" i="1"/>
  <c r="F33" i="1"/>
  <c r="G33" i="1" s="1"/>
  <c r="E33" i="1"/>
  <c r="C33" i="1"/>
  <c r="B33" i="1"/>
  <c r="D33" i="1" s="1"/>
  <c r="F32" i="1"/>
  <c r="G32" i="1" s="1"/>
  <c r="E32" i="1"/>
  <c r="C32" i="1"/>
  <c r="B32" i="1"/>
  <c r="D32" i="1" s="1"/>
  <c r="F30" i="1"/>
  <c r="E30" i="1"/>
  <c r="C30" i="1"/>
  <c r="B30" i="1"/>
  <c r="D30" i="1" s="1"/>
  <c r="D29" i="1" s="1"/>
  <c r="F29" i="1"/>
  <c r="E29" i="1"/>
  <c r="C29" i="1"/>
  <c r="B29" i="1"/>
  <c r="B47" i="1" s="1"/>
  <c r="B21" i="1"/>
  <c r="G19" i="1"/>
  <c r="D19" i="1"/>
  <c r="F18" i="1"/>
  <c r="F42" i="1" s="1"/>
  <c r="E18" i="1"/>
  <c r="E42" i="1" s="1"/>
  <c r="E38" i="1" s="1"/>
  <c r="D18" i="1"/>
  <c r="C18" i="1"/>
  <c r="C42" i="1" s="1"/>
  <c r="C38" i="1" s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C47" i="1" l="1"/>
  <c r="F47" i="1"/>
  <c r="G47" i="1" s="1"/>
  <c r="D42" i="1"/>
  <c r="D38" i="1" s="1"/>
  <c r="D47" i="1" s="1"/>
  <c r="F38" i="1"/>
  <c r="G42" i="1"/>
  <c r="G38" i="1" s="1"/>
  <c r="E47" i="1"/>
  <c r="G18" i="1"/>
  <c r="C21" i="1"/>
  <c r="E21" i="1"/>
  <c r="G30" i="1"/>
  <c r="G29" i="1" s="1"/>
  <c r="F21" i="1"/>
  <c r="G21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<sst xmlns="http://schemas.openxmlformats.org/spreadsheetml/2006/main" count="56" uniqueCount="32">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</sst>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6">
    <xf numFmtId="0" fontId="0" fillId="0" borderId="0" xfId="0"/>
    <xf numFmtId="0" fontId="4" fillId="0" borderId="0" xfId="2" applyFont="1" applyFill="1" applyBorder="1"/>
    <xf numFmtId="0" fontId="3" fillId="0" borderId="0" xfId="2" applyFill="1"/>
    <xf numFmtId="0" fontId="6" fillId="3" borderId="5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horizontal="justify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0" fontId="12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11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4" fontId="3" fillId="0" borderId="0" xfId="2" applyNumberFormat="1" applyFill="1"/>
    <xf numFmtId="165" fontId="3" fillId="0" borderId="0" xfId="2" applyNumberFormat="1" applyFont="1" applyFill="1"/>
    <xf numFmtId="4" fontId="13" fillId="0" borderId="0" xfId="2" applyNumberFormat="1" applyFont="1" applyFill="1"/>
    <xf numFmtId="165" fontId="4" fillId="0" borderId="0" xfId="2" applyNumberFormat="1" applyFont="1" applyFill="1"/>
    <xf numFmtId="4" fontId="3" fillId="0" borderId="0" xfId="2" applyNumberFormat="1" applyFill="1"/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165" fontId="7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1" fillId="4" borderId="11" xfId="2" applyNumberFormat="1" applyFont="1" applyFill="1" applyBorder="1" applyAlignment="1">
      <alignment horizontal="right" vertical="center" wrapText="1"/>
    </xf>
    <xf numFmtId="0" fontId="11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11" fillId="0" borderId="12" xfId="2" applyNumberFormat="1" applyFont="1" applyFill="1" applyBorder="1" applyAlignment="1">
      <alignment horizontal="right" vertical="center" wrapText="1"/>
    </xf>
    <xf numFmtId="165" fontId="11" fillId="0" borderId="16" xfId="2" applyNumberFormat="1" applyFont="1" applyFill="1" applyBorder="1" applyAlignment="1">
      <alignment horizontal="right" vertical="center" wrapText="1"/>
    </xf>
    <xf numFmtId="165" fontId="11" fillId="0" borderId="14" xfId="2" applyNumberFormat="1" applyFont="1" applyFill="1" applyBorder="1" applyAlignment="1">
      <alignment vertical="center" wrapText="1"/>
    </xf>
    <xf numFmtId="165" fontId="11" fillId="0" borderId="15" xfId="2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31" workbookViewId="0">
      <selection activeCell="A55" sqref="A55:B58"/>
    </sheetView>
  </sheetViews>
  <sheetFormatPr baseColWidth="10" defaultRowHeight="15" x14ac:dyDescent="0.25"/>
  <cols>
    <col min="1" max="1" width="39" style="2" customWidth="1"/>
    <col min="2" max="2" width="15.28515625" style="2" customWidth="1"/>
    <col min="3" max="3" width="18" style="2" customWidth="1"/>
    <col min="4" max="4" width="16.140625" style="2" customWidth="1"/>
    <col min="5" max="5" width="17.42578125" style="2" bestFit="1" customWidth="1"/>
    <col min="6" max="6" width="15.5703125" style="2" customWidth="1"/>
    <col min="7" max="7" width="16.28515625" style="2" customWidth="1"/>
  </cols>
  <sheetData>
    <row r="1" spans="1:10" s="2" customFormat="1" ht="14.25" x14ac:dyDescent="0.2">
      <c r="A1" s="61" t="s">
        <v>0</v>
      </c>
      <c r="B1" s="61"/>
      <c r="C1" s="61"/>
      <c r="D1" s="61"/>
      <c r="E1" s="61"/>
      <c r="F1" s="61"/>
      <c r="G1" s="61"/>
      <c r="H1" s="1"/>
      <c r="I1" s="1"/>
    </row>
    <row r="2" spans="1:10" s="2" customFormat="1" ht="14.25" x14ac:dyDescent="0.2">
      <c r="A2" s="61" t="s">
        <v>1</v>
      </c>
      <c r="B2" s="61"/>
      <c r="C2" s="61"/>
      <c r="D2" s="61"/>
      <c r="E2" s="61"/>
      <c r="F2" s="61"/>
      <c r="G2" s="61"/>
      <c r="H2" s="1"/>
      <c r="I2" s="1"/>
    </row>
    <row r="3" spans="1:10" s="2" customFormat="1" ht="14.25" x14ac:dyDescent="0.2">
      <c r="A3" s="61" t="s">
        <v>2</v>
      </c>
      <c r="B3" s="61"/>
      <c r="C3" s="61"/>
      <c r="D3" s="61"/>
      <c r="E3" s="61"/>
      <c r="F3" s="61"/>
      <c r="G3" s="61"/>
      <c r="H3" s="1"/>
      <c r="I3" s="1"/>
    </row>
    <row r="4" spans="1:10" s="2" customFormat="1" ht="14.25" x14ac:dyDescent="0.2">
      <c r="A4" s="62" t="s">
        <v>3</v>
      </c>
      <c r="B4" s="62"/>
      <c r="C4" s="62"/>
      <c r="D4" s="62"/>
      <c r="E4" s="62"/>
      <c r="F4" s="62"/>
      <c r="G4" s="62"/>
      <c r="H4" s="1"/>
      <c r="I4" s="1"/>
    </row>
    <row r="5" spans="1:10" s="2" customFormat="1" ht="14.25" x14ac:dyDescent="0.2">
      <c r="A5" s="62" t="s">
        <v>4</v>
      </c>
      <c r="B5" s="62"/>
      <c r="C5" s="62"/>
      <c r="D5" s="62"/>
      <c r="E5" s="62"/>
      <c r="F5" s="62"/>
      <c r="G5" s="62"/>
      <c r="H5" s="1"/>
      <c r="I5" s="1"/>
    </row>
    <row r="6" spans="1:10" s="2" customFormat="1" ht="16.5" customHeight="1" x14ac:dyDescent="0.2">
      <c r="A6" s="63" t="s">
        <v>5</v>
      </c>
      <c r="B6" s="58" t="s">
        <v>6</v>
      </c>
      <c r="C6" s="58"/>
      <c r="D6" s="58"/>
      <c r="E6" s="58"/>
      <c r="F6" s="58"/>
      <c r="G6" s="59" t="s">
        <v>7</v>
      </c>
      <c r="H6" s="1"/>
      <c r="I6" s="1"/>
    </row>
    <row r="7" spans="1:10" s="2" customFormat="1" ht="26.25" customHeight="1" x14ac:dyDescent="0.2">
      <c r="A7" s="64"/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60"/>
      <c r="H7" s="4"/>
      <c r="I7" s="4"/>
    </row>
    <row r="8" spans="1:10" s="2" customFormat="1" ht="13.5" customHeight="1" x14ac:dyDescent="0.2">
      <c r="A8" s="65"/>
      <c r="B8" s="5">
        <v>1</v>
      </c>
      <c r="C8" s="5">
        <v>2</v>
      </c>
      <c r="D8" s="5" t="s">
        <v>13</v>
      </c>
      <c r="E8" s="5">
        <v>4</v>
      </c>
      <c r="F8" s="5">
        <v>5</v>
      </c>
      <c r="G8" s="6" t="s">
        <v>14</v>
      </c>
      <c r="H8" s="4"/>
      <c r="I8" s="4"/>
    </row>
    <row r="9" spans="1:10" s="2" customFormat="1" ht="2.25" customHeight="1" x14ac:dyDescent="0.2">
      <c r="A9" s="7"/>
      <c r="B9" s="7"/>
      <c r="C9" s="7"/>
      <c r="D9" s="7"/>
      <c r="E9" s="7"/>
      <c r="F9" s="7"/>
      <c r="G9" s="7"/>
      <c r="H9" s="8"/>
      <c r="I9" s="8"/>
    </row>
    <row r="10" spans="1:10" s="15" customFormat="1" ht="15" customHeight="1" x14ac:dyDescent="0.25">
      <c r="A10" s="9" t="s">
        <v>15</v>
      </c>
      <c r="B10" s="10">
        <v>0</v>
      </c>
      <c r="C10" s="11">
        <v>0</v>
      </c>
      <c r="D10" s="11">
        <f>SUM(B10:C10)</f>
        <v>0</v>
      </c>
      <c r="E10" s="11">
        <v>0</v>
      </c>
      <c r="F10" s="11">
        <v>0</v>
      </c>
      <c r="G10" s="12">
        <f>SUM(F10-B10)</f>
        <v>0</v>
      </c>
      <c r="H10" s="13"/>
      <c r="I10" s="13"/>
      <c r="J10" s="14"/>
    </row>
    <row r="11" spans="1:10" s="15" customFormat="1" ht="15" customHeight="1" x14ac:dyDescent="0.25">
      <c r="A11" s="9" t="s">
        <v>16</v>
      </c>
      <c r="B11" s="10">
        <v>0</v>
      </c>
      <c r="C11" s="11">
        <v>0</v>
      </c>
      <c r="D11" s="11">
        <f t="shared" ref="D11:D15" si="0">SUM(B11:C11)</f>
        <v>0</v>
      </c>
      <c r="E11" s="11">
        <v>0</v>
      </c>
      <c r="F11" s="11">
        <v>0</v>
      </c>
      <c r="G11" s="12">
        <v>0</v>
      </c>
      <c r="H11" s="16"/>
      <c r="I11" s="16"/>
      <c r="J11" s="14"/>
    </row>
    <row r="12" spans="1:10" s="15" customFormat="1" ht="15" customHeight="1" x14ac:dyDescent="0.25">
      <c r="A12" s="9" t="s">
        <v>17</v>
      </c>
      <c r="B12" s="10">
        <v>0</v>
      </c>
      <c r="C12" s="10">
        <v>0</v>
      </c>
      <c r="D12" s="11">
        <f t="shared" si="0"/>
        <v>0</v>
      </c>
      <c r="E12" s="10">
        <v>0</v>
      </c>
      <c r="F12" s="10">
        <v>0</v>
      </c>
      <c r="G12" s="12">
        <f>SUM(F12-B12)</f>
        <v>0</v>
      </c>
      <c r="H12" s="17"/>
      <c r="I12" s="17"/>
      <c r="J12" s="14"/>
    </row>
    <row r="13" spans="1:10" s="15" customFormat="1" ht="15" customHeight="1" x14ac:dyDescent="0.25">
      <c r="A13" s="9" t="s">
        <v>18</v>
      </c>
      <c r="B13" s="10">
        <v>0</v>
      </c>
      <c r="C13" s="10">
        <v>0</v>
      </c>
      <c r="D13" s="11">
        <f t="shared" si="0"/>
        <v>0</v>
      </c>
      <c r="E13" s="10">
        <v>0</v>
      </c>
      <c r="F13" s="10">
        <v>0</v>
      </c>
      <c r="G13" s="12">
        <f>SUM(F13-B13)</f>
        <v>0</v>
      </c>
      <c r="H13" s="13"/>
      <c r="I13" s="13"/>
      <c r="J13" s="14"/>
    </row>
    <row r="14" spans="1:10" s="15" customFormat="1" ht="15" customHeight="1" x14ac:dyDescent="0.25">
      <c r="A14" s="9" t="s">
        <v>19</v>
      </c>
      <c r="B14" s="10">
        <v>0</v>
      </c>
      <c r="C14" s="11">
        <v>0</v>
      </c>
      <c r="D14" s="11">
        <f t="shared" si="0"/>
        <v>0</v>
      </c>
      <c r="E14" s="11">
        <v>0</v>
      </c>
      <c r="F14" s="11">
        <v>0</v>
      </c>
      <c r="G14" s="12">
        <f t="shared" ref="G14:G19" si="1">SUM(F14-B14)</f>
        <v>0</v>
      </c>
      <c r="H14" s="13"/>
      <c r="I14" s="13"/>
      <c r="J14" s="14"/>
    </row>
    <row r="15" spans="1:10" s="15" customFormat="1" ht="15" customHeight="1" x14ac:dyDescent="0.25">
      <c r="A15" s="9" t="s">
        <v>20</v>
      </c>
      <c r="B15" s="10">
        <v>0</v>
      </c>
      <c r="C15" s="11">
        <v>0</v>
      </c>
      <c r="D15" s="11">
        <f t="shared" si="0"/>
        <v>0</v>
      </c>
      <c r="E15" s="11">
        <v>0</v>
      </c>
      <c r="F15" s="11">
        <v>0</v>
      </c>
      <c r="G15" s="12">
        <f t="shared" si="1"/>
        <v>0</v>
      </c>
      <c r="H15" s="13"/>
      <c r="I15" s="13"/>
      <c r="J15" s="14"/>
    </row>
    <row r="16" spans="1:10" s="15" customFormat="1" ht="30" customHeight="1" x14ac:dyDescent="0.25">
      <c r="A16" s="9" t="s">
        <v>21</v>
      </c>
      <c r="B16" s="10">
        <v>0</v>
      </c>
      <c r="C16" s="11">
        <v>0</v>
      </c>
      <c r="D16" s="11">
        <f>SUM(B16:C16)</f>
        <v>0</v>
      </c>
      <c r="E16" s="11">
        <v>0</v>
      </c>
      <c r="F16" s="11">
        <v>0</v>
      </c>
      <c r="G16" s="12">
        <f t="shared" si="1"/>
        <v>0</v>
      </c>
      <c r="H16" s="17"/>
      <c r="I16" s="17"/>
      <c r="J16" s="14"/>
    </row>
    <row r="17" spans="1:10" s="15" customFormat="1" ht="43.5" customHeight="1" x14ac:dyDescent="0.25">
      <c r="A17" s="9" t="s">
        <v>22</v>
      </c>
      <c r="B17" s="11">
        <v>0</v>
      </c>
      <c r="C17" s="11">
        <v>1791075</v>
      </c>
      <c r="D17" s="11">
        <f>SUM(B17:C17)</f>
        <v>1791075</v>
      </c>
      <c r="E17" s="11">
        <v>1791075</v>
      </c>
      <c r="F17" s="11">
        <v>1791075</v>
      </c>
      <c r="G17" s="12">
        <f t="shared" si="1"/>
        <v>1791075</v>
      </c>
      <c r="H17" s="17"/>
      <c r="I17" s="17"/>
      <c r="J17" s="14"/>
    </row>
    <row r="18" spans="1:10" s="15" customFormat="1" ht="30" customHeight="1" x14ac:dyDescent="0.25">
      <c r="A18" s="9" t="s">
        <v>23</v>
      </c>
      <c r="B18" s="11">
        <v>500296532</v>
      </c>
      <c r="C18" s="11">
        <f>22223351-19960715</f>
        <v>2262636</v>
      </c>
      <c r="D18" s="11">
        <f>SUM(B18:C18)</f>
        <v>502559168</v>
      </c>
      <c r="E18" s="11">
        <f>522519883-19960715</f>
        <v>502559168</v>
      </c>
      <c r="F18" s="11">
        <f>522519883-19960715</f>
        <v>502559168</v>
      </c>
      <c r="G18" s="12">
        <f t="shared" si="1"/>
        <v>2262636</v>
      </c>
      <c r="H18" s="17"/>
      <c r="I18" s="17"/>
      <c r="J18" s="18"/>
    </row>
    <row r="19" spans="1:10" s="15" customFormat="1" x14ac:dyDescent="0.25">
      <c r="A19" s="9" t="s">
        <v>24</v>
      </c>
      <c r="B19" s="10">
        <v>0</v>
      </c>
      <c r="C19" s="11">
        <v>0</v>
      </c>
      <c r="D19" s="11">
        <f>SUM(B19:C19)</f>
        <v>0</v>
      </c>
      <c r="E19" s="11">
        <v>0</v>
      </c>
      <c r="F19" s="11">
        <v>0</v>
      </c>
      <c r="G19" s="12">
        <f t="shared" si="1"/>
        <v>0</v>
      </c>
      <c r="H19" s="17"/>
      <c r="I19" s="17"/>
      <c r="J19" s="14"/>
    </row>
    <row r="20" spans="1:10" s="2" customFormat="1" ht="2.25" customHeight="1" x14ac:dyDescent="0.2">
      <c r="A20" s="19"/>
      <c r="B20" s="20"/>
      <c r="C20" s="20"/>
      <c r="D20" s="20"/>
      <c r="E20" s="20"/>
      <c r="F20" s="20"/>
      <c r="G20" s="20"/>
      <c r="H20" s="8"/>
      <c r="I20" s="8"/>
    </row>
    <row r="21" spans="1:10" s="7" customFormat="1" ht="15.75" customHeight="1" x14ac:dyDescent="0.2">
      <c r="A21" s="21" t="s">
        <v>25</v>
      </c>
      <c r="B21" s="22">
        <f>B10+B12+B13+B14+B15+B16+B17+B18</f>
        <v>500296532</v>
      </c>
      <c r="C21" s="22">
        <f>C10+C12+C13+C14+C15+C16+C17+C18+C19</f>
        <v>4053711</v>
      </c>
      <c r="D21" s="22">
        <f>D10+D12+D13+D14+D15+D16+D17+D18+D19</f>
        <v>504350243</v>
      </c>
      <c r="E21" s="22">
        <f>E10+E12+E13+E14+E15+E16+E17+E18+E19</f>
        <v>504350243</v>
      </c>
      <c r="F21" s="22">
        <f>F10+F12+F13+F14+F15+F16+F17+F18+F19</f>
        <v>504350243</v>
      </c>
      <c r="G21" s="51">
        <f>SUM(F21-B21)</f>
        <v>4053711</v>
      </c>
      <c r="H21" s="23"/>
      <c r="I21" s="23"/>
      <c r="J21" s="24"/>
    </row>
    <row r="22" spans="1:10" s="2" customFormat="1" ht="13.5" customHeight="1" x14ac:dyDescent="0.2">
      <c r="A22" s="25"/>
      <c r="B22" s="26"/>
      <c r="C22" s="26"/>
      <c r="D22" s="26"/>
      <c r="E22" s="53" t="s">
        <v>26</v>
      </c>
      <c r="F22" s="54"/>
      <c r="G22" s="52"/>
      <c r="H22" s="23"/>
      <c r="I22" s="23"/>
      <c r="J22" s="27"/>
    </row>
    <row r="23" spans="1:10" s="2" customFormat="1" ht="14.25" x14ac:dyDescent="0.2">
      <c r="A23" s="7"/>
      <c r="B23" s="7"/>
      <c r="C23" s="28"/>
      <c r="D23" s="7"/>
      <c r="E23" s="7"/>
      <c r="F23" s="29"/>
      <c r="G23" s="7"/>
      <c r="H23" s="30"/>
      <c r="I23" s="30"/>
    </row>
    <row r="24" spans="1:10" s="2" customFormat="1" ht="14.25" x14ac:dyDescent="0.2">
      <c r="A24" s="7"/>
      <c r="B24" s="7"/>
      <c r="C24" s="7"/>
      <c r="D24" s="7"/>
      <c r="E24" s="7"/>
      <c r="F24" s="29"/>
      <c r="G24" s="7"/>
      <c r="H24" s="23"/>
      <c r="I24" s="23"/>
    </row>
    <row r="25" spans="1:10" s="2" customFormat="1" ht="16.5" customHeight="1" x14ac:dyDescent="0.2">
      <c r="A25" s="55" t="s">
        <v>27</v>
      </c>
      <c r="B25" s="58" t="s">
        <v>6</v>
      </c>
      <c r="C25" s="58"/>
      <c r="D25" s="58"/>
      <c r="E25" s="58"/>
      <c r="F25" s="58"/>
      <c r="G25" s="59" t="s">
        <v>7</v>
      </c>
      <c r="H25" s="8"/>
      <c r="I25" s="8"/>
    </row>
    <row r="26" spans="1:10" s="2" customFormat="1" ht="26.25" customHeight="1" x14ac:dyDescent="0.2">
      <c r="A26" s="56"/>
      <c r="B26" s="3" t="s">
        <v>8</v>
      </c>
      <c r="C26" s="3" t="s">
        <v>9</v>
      </c>
      <c r="D26" s="3" t="s">
        <v>10</v>
      </c>
      <c r="E26" s="3" t="s">
        <v>11</v>
      </c>
      <c r="F26" s="3" t="s">
        <v>12</v>
      </c>
      <c r="G26" s="60"/>
      <c r="H26" s="8"/>
      <c r="I26" s="8"/>
      <c r="J26" s="31"/>
    </row>
    <row r="27" spans="1:10" s="2" customFormat="1" ht="13.5" customHeight="1" x14ac:dyDescent="0.2">
      <c r="A27" s="57"/>
      <c r="B27" s="5">
        <v>1</v>
      </c>
      <c r="C27" s="5">
        <v>2</v>
      </c>
      <c r="D27" s="5" t="s">
        <v>13</v>
      </c>
      <c r="E27" s="5">
        <v>4</v>
      </c>
      <c r="F27" s="5">
        <v>5</v>
      </c>
      <c r="G27" s="6" t="s">
        <v>14</v>
      </c>
      <c r="H27" s="8"/>
      <c r="I27" s="8"/>
    </row>
    <row r="28" spans="1:10" s="2" customFormat="1" ht="2.25" customHeight="1" x14ac:dyDescent="0.2">
      <c r="A28" s="7"/>
      <c r="B28" s="7"/>
      <c r="C28" s="7"/>
      <c r="D28" s="7"/>
      <c r="E28" s="7"/>
      <c r="F28" s="7"/>
      <c r="G28" s="7"/>
      <c r="H28" s="8"/>
      <c r="I28" s="8"/>
    </row>
    <row r="29" spans="1:10" s="15" customFormat="1" ht="30" customHeight="1" x14ac:dyDescent="0.25">
      <c r="A29" s="32" t="s">
        <v>28</v>
      </c>
      <c r="B29" s="33">
        <f>SUM(B30:B37)</f>
        <v>0</v>
      </c>
      <c r="C29" s="33">
        <f t="shared" ref="C29:G29" si="2">SUM(C30:C37)</f>
        <v>0</v>
      </c>
      <c r="D29" s="33">
        <f t="shared" si="2"/>
        <v>0</v>
      </c>
      <c r="E29" s="33">
        <f t="shared" si="2"/>
        <v>0</v>
      </c>
      <c r="F29" s="33">
        <f t="shared" si="2"/>
        <v>0</v>
      </c>
      <c r="G29" s="33">
        <f t="shared" si="2"/>
        <v>0</v>
      </c>
      <c r="H29" s="34"/>
      <c r="I29" s="34"/>
      <c r="J29" s="35"/>
    </row>
    <row r="30" spans="1:10" s="15" customFormat="1" ht="15" customHeight="1" x14ac:dyDescent="0.25">
      <c r="A30" s="9" t="s">
        <v>15</v>
      </c>
      <c r="B30" s="11">
        <f>B10</f>
        <v>0</v>
      </c>
      <c r="C30" s="11">
        <f>C10</f>
        <v>0</v>
      </c>
      <c r="D30" s="11">
        <f>SUM(B30:C30)</f>
        <v>0</v>
      </c>
      <c r="E30" s="11">
        <f>E10</f>
        <v>0</v>
      </c>
      <c r="F30" s="11">
        <f>F10</f>
        <v>0</v>
      </c>
      <c r="G30" s="11">
        <f>F30-B30</f>
        <v>0</v>
      </c>
      <c r="H30" s="36"/>
      <c r="I30" s="36"/>
    </row>
    <row r="31" spans="1:10" s="15" customFormat="1" ht="15" customHeight="1" x14ac:dyDescent="0.25">
      <c r="A31" s="9" t="s">
        <v>16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36"/>
      <c r="I31" s="36"/>
    </row>
    <row r="32" spans="1:10" s="15" customFormat="1" ht="15" customHeight="1" x14ac:dyDescent="0.25">
      <c r="A32" s="9" t="s">
        <v>17</v>
      </c>
      <c r="B32" s="11">
        <f>B12</f>
        <v>0</v>
      </c>
      <c r="C32" s="11">
        <f>C12</f>
        <v>0</v>
      </c>
      <c r="D32" s="11">
        <f>SUM(B32:C32)</f>
        <v>0</v>
      </c>
      <c r="E32" s="11">
        <f>E12</f>
        <v>0</v>
      </c>
      <c r="F32" s="11">
        <f>F12</f>
        <v>0</v>
      </c>
      <c r="G32" s="11">
        <f>F32-B32</f>
        <v>0</v>
      </c>
      <c r="H32" s="36"/>
      <c r="I32" s="36"/>
    </row>
    <row r="33" spans="1:11" s="15" customFormat="1" ht="15" customHeight="1" x14ac:dyDescent="0.25">
      <c r="A33" s="9" t="s">
        <v>18</v>
      </c>
      <c r="B33" s="11">
        <f>B13</f>
        <v>0</v>
      </c>
      <c r="C33" s="11">
        <f>C13</f>
        <v>0</v>
      </c>
      <c r="D33" s="11">
        <f>SUM(B33:C33)</f>
        <v>0</v>
      </c>
      <c r="E33" s="11">
        <f>E13</f>
        <v>0</v>
      </c>
      <c r="F33" s="11">
        <f>F13</f>
        <v>0</v>
      </c>
      <c r="G33" s="11">
        <f>F33-B33</f>
        <v>0</v>
      </c>
      <c r="H33" s="36"/>
      <c r="I33" s="36"/>
    </row>
    <row r="34" spans="1:11" s="15" customFormat="1" ht="15" customHeight="1" x14ac:dyDescent="0.25">
      <c r="A34" s="9" t="s">
        <v>19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>F34-B34</f>
        <v>0</v>
      </c>
      <c r="H34" s="36"/>
      <c r="I34" s="36"/>
      <c r="J34" s="37"/>
    </row>
    <row r="35" spans="1:11" s="15" customFormat="1" ht="15" customHeight="1" x14ac:dyDescent="0.25">
      <c r="A35" s="9" t="s">
        <v>20</v>
      </c>
      <c r="B35" s="11">
        <f>B15</f>
        <v>0</v>
      </c>
      <c r="C35" s="11">
        <f>C15</f>
        <v>0</v>
      </c>
      <c r="D35" s="11">
        <f>B35+C35</f>
        <v>0</v>
      </c>
      <c r="E35" s="11">
        <f>E15</f>
        <v>0</v>
      </c>
      <c r="F35" s="11">
        <f>F15</f>
        <v>0</v>
      </c>
      <c r="G35" s="11">
        <f>F35-B35</f>
        <v>0</v>
      </c>
      <c r="H35" s="36"/>
      <c r="I35" s="36"/>
    </row>
    <row r="36" spans="1:11" s="15" customFormat="1" ht="39.75" customHeight="1" x14ac:dyDescent="0.25">
      <c r="A36" s="9" t="s">
        <v>22</v>
      </c>
      <c r="B36" s="11">
        <v>0</v>
      </c>
      <c r="C36" s="11">
        <v>0</v>
      </c>
      <c r="D36" s="11">
        <f>SUM(B36:C36)</f>
        <v>0</v>
      </c>
      <c r="E36" s="11">
        <v>0</v>
      </c>
      <c r="F36" s="11">
        <v>0</v>
      </c>
      <c r="G36" s="11">
        <f>SUM(F36-B36)</f>
        <v>0</v>
      </c>
      <c r="H36" s="36"/>
      <c r="I36" s="36"/>
    </row>
    <row r="37" spans="1:11" s="15" customFormat="1" ht="30" customHeight="1" x14ac:dyDescent="0.25">
      <c r="A37" s="9" t="s">
        <v>23</v>
      </c>
      <c r="B37" s="11">
        <v>0</v>
      </c>
      <c r="C37" s="11">
        <v>0</v>
      </c>
      <c r="D37" s="11">
        <f>SUM(B37:C37)</f>
        <v>0</v>
      </c>
      <c r="E37" s="11">
        <v>0</v>
      </c>
      <c r="F37" s="11">
        <v>0</v>
      </c>
      <c r="G37" s="11">
        <f>F37-B37</f>
        <v>0</v>
      </c>
      <c r="H37" s="36"/>
      <c r="I37" s="36"/>
    </row>
    <row r="38" spans="1:11" s="15" customFormat="1" ht="60" x14ac:dyDescent="0.25">
      <c r="A38" s="32" t="s">
        <v>29</v>
      </c>
      <c r="B38" s="12">
        <f t="shared" ref="B38:G38" si="3">SUM(B39:B42)</f>
        <v>500296532</v>
      </c>
      <c r="C38" s="12">
        <f t="shared" si="3"/>
        <v>4053711</v>
      </c>
      <c r="D38" s="12">
        <f t="shared" si="3"/>
        <v>504350243</v>
      </c>
      <c r="E38" s="12">
        <f t="shared" si="3"/>
        <v>504350243</v>
      </c>
      <c r="F38" s="12">
        <f t="shared" si="3"/>
        <v>504350243</v>
      </c>
      <c r="G38" s="12">
        <f t="shared" si="3"/>
        <v>4053711</v>
      </c>
      <c r="H38" s="36"/>
      <c r="I38" s="36"/>
    </row>
    <row r="39" spans="1:11" s="15" customFormat="1" ht="15" customHeight="1" x14ac:dyDescent="0.25">
      <c r="A39" s="9" t="s">
        <v>16</v>
      </c>
      <c r="B39" s="10">
        <f>B11</f>
        <v>0</v>
      </c>
      <c r="C39" s="10">
        <f>C11</f>
        <v>0</v>
      </c>
      <c r="D39" s="10">
        <f>B39+C39</f>
        <v>0</v>
      </c>
      <c r="E39" s="10">
        <f>E11</f>
        <v>0</v>
      </c>
      <c r="F39" s="10">
        <f>F11</f>
        <v>0</v>
      </c>
      <c r="G39" s="11">
        <f t="shared" ref="G39:G40" si="4">SUM(F39-B39)</f>
        <v>0</v>
      </c>
      <c r="H39" s="36"/>
      <c r="I39" s="36"/>
    </row>
    <row r="40" spans="1:11" s="15" customFormat="1" ht="15" customHeight="1" x14ac:dyDescent="0.25">
      <c r="A40" s="9" t="s">
        <v>19</v>
      </c>
      <c r="B40" s="10">
        <f>B14</f>
        <v>0</v>
      </c>
      <c r="C40" s="10">
        <f>C14</f>
        <v>0</v>
      </c>
      <c r="D40" s="10">
        <f>B40+C40</f>
        <v>0</v>
      </c>
      <c r="E40" s="10">
        <f>E14</f>
        <v>0</v>
      </c>
      <c r="F40" s="10">
        <f>F14</f>
        <v>0</v>
      </c>
      <c r="G40" s="11">
        <f t="shared" si="4"/>
        <v>0</v>
      </c>
      <c r="H40" s="36"/>
      <c r="I40" s="36"/>
    </row>
    <row r="41" spans="1:11" s="15" customFormat="1" ht="30" customHeight="1" x14ac:dyDescent="0.25">
      <c r="A41" s="9" t="s">
        <v>21</v>
      </c>
      <c r="B41" s="11">
        <f>B16</f>
        <v>0</v>
      </c>
      <c r="C41" s="11">
        <f>C16</f>
        <v>0</v>
      </c>
      <c r="D41" s="11">
        <f>SUM(B41:C41)</f>
        <v>0</v>
      </c>
      <c r="E41" s="11">
        <f>E16</f>
        <v>0</v>
      </c>
      <c r="F41" s="11">
        <f>F16</f>
        <v>0</v>
      </c>
      <c r="G41" s="11">
        <f>SUM(F41-B41)</f>
        <v>0</v>
      </c>
      <c r="H41" s="36"/>
      <c r="I41" s="36"/>
    </row>
    <row r="42" spans="1:11" s="15" customFormat="1" ht="30" customHeight="1" x14ac:dyDescent="0.25">
      <c r="A42" s="9" t="s">
        <v>23</v>
      </c>
      <c r="B42" s="10">
        <f>B17+B18</f>
        <v>500296532</v>
      </c>
      <c r="C42" s="10">
        <f>C17+C18</f>
        <v>4053711</v>
      </c>
      <c r="D42" s="11">
        <f>SUM(B42:C42)</f>
        <v>504350243</v>
      </c>
      <c r="E42" s="10">
        <f>E17+E18</f>
        <v>504350243</v>
      </c>
      <c r="F42" s="10">
        <f>F17+F18</f>
        <v>504350243</v>
      </c>
      <c r="G42" s="11">
        <f>SUM(F42-B42)</f>
        <v>4053711</v>
      </c>
      <c r="H42" s="36"/>
      <c r="I42" s="36"/>
    </row>
    <row r="43" spans="1:11" s="15" customFormat="1" ht="5.0999999999999996" customHeight="1" x14ac:dyDescent="0.25">
      <c r="A43" s="32"/>
      <c r="B43" s="38"/>
      <c r="C43" s="38"/>
      <c r="D43" s="11"/>
      <c r="E43" s="39"/>
      <c r="F43" s="39"/>
      <c r="G43" s="39"/>
      <c r="H43" s="36"/>
      <c r="I43" s="36"/>
    </row>
    <row r="44" spans="1:11" s="15" customFormat="1" ht="15" customHeight="1" x14ac:dyDescent="0.25">
      <c r="A44" s="32" t="s">
        <v>30</v>
      </c>
      <c r="B44" s="33">
        <v>0</v>
      </c>
      <c r="C44" s="12">
        <f>C45</f>
        <v>0</v>
      </c>
      <c r="D44" s="12">
        <f>D45</f>
        <v>0</v>
      </c>
      <c r="E44" s="12">
        <f>E45</f>
        <v>0</v>
      </c>
      <c r="F44" s="12">
        <f>F45</f>
        <v>0</v>
      </c>
      <c r="G44" s="12">
        <f>G45</f>
        <v>0</v>
      </c>
      <c r="H44" s="36"/>
      <c r="I44" s="36"/>
    </row>
    <row r="45" spans="1:11" s="15" customFormat="1" ht="15" customHeight="1" x14ac:dyDescent="0.25">
      <c r="A45" s="9" t="s">
        <v>24</v>
      </c>
      <c r="B45" s="10">
        <f>B19</f>
        <v>0</v>
      </c>
      <c r="C45" s="11">
        <f>C19</f>
        <v>0</v>
      </c>
      <c r="D45" s="11">
        <f>SUM(B45:C45)</f>
        <v>0</v>
      </c>
      <c r="E45" s="11">
        <f>E19</f>
        <v>0</v>
      </c>
      <c r="F45" s="11">
        <f>F19</f>
        <v>0</v>
      </c>
      <c r="G45" s="11">
        <f>SUM(F45-B45)</f>
        <v>0</v>
      </c>
      <c r="H45" s="36"/>
      <c r="I45" s="36"/>
    </row>
    <row r="46" spans="1:11" s="2" customFormat="1" ht="2.25" customHeight="1" x14ac:dyDescent="0.2">
      <c r="A46" s="40"/>
      <c r="B46" s="41"/>
      <c r="C46" s="41"/>
      <c r="D46" s="41"/>
      <c r="E46" s="41"/>
      <c r="F46" s="41"/>
      <c r="G46" s="41"/>
      <c r="H46" s="8"/>
      <c r="I46" s="8"/>
    </row>
    <row r="47" spans="1:11" s="2" customFormat="1" ht="15.75" customHeight="1" x14ac:dyDescent="0.2">
      <c r="A47" s="21" t="s">
        <v>25</v>
      </c>
      <c r="B47" s="42">
        <f>B29+B38+B44</f>
        <v>500296532</v>
      </c>
      <c r="C47" s="42">
        <f>C29+C38+C44</f>
        <v>4053711</v>
      </c>
      <c r="D47" s="42">
        <f t="shared" ref="D47:F47" si="5">D29+D38+D44</f>
        <v>504350243</v>
      </c>
      <c r="E47" s="42">
        <f t="shared" si="5"/>
        <v>504350243</v>
      </c>
      <c r="F47" s="42">
        <f t="shared" si="5"/>
        <v>504350243</v>
      </c>
      <c r="G47" s="51">
        <f>SUM(F47-B47)</f>
        <v>4053711</v>
      </c>
      <c r="H47" s="30"/>
      <c r="I47" s="30"/>
    </row>
    <row r="48" spans="1:11" s="2" customFormat="1" ht="13.5" customHeight="1" x14ac:dyDescent="0.2">
      <c r="A48" s="43"/>
      <c r="B48" s="44"/>
      <c r="C48" s="44"/>
      <c r="D48" s="45"/>
      <c r="E48" s="53" t="s">
        <v>26</v>
      </c>
      <c r="F48" s="54"/>
      <c r="G48" s="52"/>
      <c r="H48" s="1"/>
      <c r="I48" s="1"/>
      <c r="J48" s="46"/>
      <c r="K48" s="46"/>
    </row>
    <row r="49" spans="1:11" s="2" customFormat="1" ht="14.25" x14ac:dyDescent="0.2">
      <c r="A49" s="47"/>
      <c r="B49" s="47"/>
      <c r="C49" s="47"/>
      <c r="D49" s="47"/>
      <c r="E49" s="7"/>
      <c r="F49" s="7"/>
      <c r="G49" s="7"/>
      <c r="H49" s="8"/>
      <c r="I49" s="8"/>
    </row>
    <row r="50" spans="1:11" s="2" customFormat="1" ht="14.25" x14ac:dyDescent="0.2">
      <c r="A50" s="48" t="s">
        <v>31</v>
      </c>
      <c r="B50" s="48"/>
      <c r="C50" s="48"/>
      <c r="D50" s="48"/>
      <c r="E50" s="49"/>
      <c r="F50" s="49"/>
      <c r="G50" s="49"/>
      <c r="H50" s="50"/>
      <c r="I50" s="50"/>
      <c r="J50" s="48"/>
      <c r="K50" s="48"/>
    </row>
    <row r="51" spans="1:11" x14ac:dyDescent="0.25">
      <c r="C51" s="27"/>
    </row>
    <row r="52" spans="1:11" x14ac:dyDescent="0.25">
      <c r="C52" s="27"/>
    </row>
    <row r="53" spans="1:11" x14ac:dyDescent="0.25">
      <c r="C53" s="27"/>
    </row>
    <row r="54" spans="1:11" x14ac:dyDescent="0.25">
      <c r="B54" s="27"/>
      <c r="E54" s="31"/>
      <c r="F54" s="29"/>
    </row>
    <row r="56" spans="1:11" x14ac:dyDescent="0.25">
      <c r="A56" s="18"/>
      <c r="F56" s="27"/>
    </row>
    <row r="57" spans="1:11" x14ac:dyDescent="0.25">
      <c r="A57" s="24"/>
    </row>
  </sheetData>
  <mergeCells count="15"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  <mergeCell ref="G21:G22"/>
    <mergeCell ref="E22:F22"/>
    <mergeCell ref="A25:A27"/>
    <mergeCell ref="B25:F25"/>
    <mergeCell ref="G25:G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2022-04-08T18:24:36Z</dcterms:created>
  <dcterms:modified xsi:type="dcterms:W3CDTF">2022-04-08T18:26:01Z</dcterms:modified>
</cp:coreProperties>
</file>