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<sst xmlns="http://schemas.openxmlformats.org/spreadsheetml/2006/main" count="70" uniqueCount="67">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</sst>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/>
    <xf numFmtId="0" fontId="18" fillId="0" borderId="0" xfId="1" applyFont="1" applyFill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showGridLines="0" tabSelected="1" topLeftCell="A72" zoomScale="80" zoomScaleNormal="80" workbookViewId="0">
      <selection activeCell="A109" sqref="A109"/>
    </sheetView>
  </sheetViews>
  <sheetFormatPr baseColWidth="10" defaultRowHeight="15" x14ac:dyDescent="0.25"/>
  <cols>
    <col min="1" max="1" width="54.7109375" style="2" customWidth="1"/>
    <col min="2" max="3" width="20.7109375" style="2" customWidth="1"/>
    <col min="4" max="4" width="4.28515625" style="2" customWidth="1"/>
    <col min="5" max="5" width="54.7109375" style="2" customWidth="1"/>
    <col min="6" max="7" width="20.7109375" style="2" customWidth="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29652190</v>
      </c>
      <c r="C14" s="22">
        <v>55754405</v>
      </c>
      <c r="D14" s="25"/>
      <c r="E14" s="24" t="s">
        <v>13</v>
      </c>
      <c r="F14" s="22">
        <v>13272701</v>
      </c>
      <c r="G14" s="22">
        <v>22257762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5135</v>
      </c>
      <c r="C17" s="22">
        <v>13550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11409043</v>
      </c>
      <c r="C26" s="22">
        <v>9294466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0</v>
      </c>
      <c r="G29" s="22">
        <v>0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0</v>
      </c>
      <c r="G32" s="22">
        <v>0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26</v>
      </c>
      <c r="F35" s="22">
        <v>47520</v>
      </c>
      <c r="G35" s="22">
        <v>0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41066368</v>
      </c>
      <c r="C37" s="19">
        <f>SUM(C14:C33)</f>
        <v>65062421</v>
      </c>
      <c r="D37" s="29"/>
      <c r="E37" s="17" t="s">
        <v>28</v>
      </c>
      <c r="F37" s="19">
        <f>SUM(F14:F35)</f>
        <v>13320221</v>
      </c>
      <c r="G37" s="19">
        <f>SUM(G14:G35)</f>
        <v>22257762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0</v>
      </c>
      <c r="C41" s="22">
        <v>0</v>
      </c>
      <c r="D41" s="28"/>
      <c r="E41" s="24" t="s">
        <v>32</v>
      </c>
      <c r="F41" s="22">
        <v>0</v>
      </c>
      <c r="G41" s="22">
        <v>0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33</v>
      </c>
      <c r="B44" s="22">
        <v>5505554</v>
      </c>
      <c r="C44" s="22">
        <v>8072608</v>
      </c>
      <c r="D44" s="28"/>
      <c r="E44" s="24" t="s">
        <v>34</v>
      </c>
      <c r="F44" s="22">
        <v>0</v>
      </c>
      <c r="G44" s="22">
        <v>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35</v>
      </c>
      <c r="B47" s="22">
        <v>0</v>
      </c>
      <c r="C47" s="22">
        <v>0</v>
      </c>
      <c r="D47" s="28"/>
      <c r="E47" s="24" t="s">
        <v>36</v>
      </c>
      <c r="F47" s="22">
        <v>0</v>
      </c>
      <c r="G47" s="22">
        <v>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49534673</v>
      </c>
      <c r="C50" s="22">
        <v>46427918</v>
      </c>
      <c r="D50" s="28"/>
      <c r="E50" s="24" t="s">
        <v>38</v>
      </c>
      <c r="F50" s="22">
        <v>91350658</v>
      </c>
      <c r="G50" s="22">
        <v>94537019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5160283</v>
      </c>
      <c r="C53" s="22">
        <v>3910990</v>
      </c>
      <c r="D53" s="29"/>
      <c r="E53" s="27" t="s">
        <v>40</v>
      </c>
      <c r="F53" s="22">
        <v>0</v>
      </c>
      <c r="G53" s="22">
        <v>0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41</v>
      </c>
      <c r="B56" s="34">
        <v>-19719483</v>
      </c>
      <c r="C56" s="34">
        <v>-13237487</v>
      </c>
      <c r="D56" s="29"/>
      <c r="E56" s="35" t="s">
        <v>42</v>
      </c>
      <c r="F56" s="22">
        <v>0</v>
      </c>
      <c r="G56" s="22">
        <v>0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79236744</v>
      </c>
      <c r="C59" s="22">
        <v>79277473</v>
      </c>
      <c r="D59" s="29"/>
      <c r="E59" s="17" t="s">
        <v>44</v>
      </c>
      <c r="F59" s="19">
        <f>SUM(F41:F56)</f>
        <v>91350658</v>
      </c>
      <c r="G59" s="19">
        <f>SUM(G41:G56)</f>
        <v>94537019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104670879</v>
      </c>
      <c r="G62" s="37">
        <f>SUM(G37+G59)</f>
        <v>116794781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367969</v>
      </c>
      <c r="C65" s="22">
        <v>367969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120085740</v>
      </c>
      <c r="C68" s="19">
        <f>SUM(C41:C65)</f>
        <v>124819471</v>
      </c>
      <c r="D68" s="29"/>
      <c r="E68" s="30" t="s">
        <v>50</v>
      </c>
      <c r="F68" s="19">
        <f>SUM(F69:F74)</f>
        <v>0</v>
      </c>
      <c r="G68" s="19">
        <f>SUM(G70:G74)</f>
        <v>0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1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0</v>
      </c>
      <c r="G72" s="22">
        <v>0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0</v>
      </c>
      <c r="G74" s="34">
        <v>0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19">
        <f>SUM(F78:F86)</f>
        <v>56481229</v>
      </c>
      <c r="G76" s="19">
        <f>SUM(G78:G86)</f>
        <v>73087111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6704507</v>
      </c>
      <c r="G78" s="22">
        <v>30049871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49776722</v>
      </c>
      <c r="G80" s="22">
        <v>43037240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0</v>
      </c>
      <c r="G82" s="34">
        <v>0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0</v>
      </c>
      <c r="G86" s="22">
        <v>0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19">
        <f>SUM(F89:F93)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SUM(F68+F76+F88)</f>
        <v>56481229</v>
      </c>
      <c r="G95" s="37">
        <f>SUM(G68+G76+G88)</f>
        <v>73087111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161152108</v>
      </c>
      <c r="C98" s="37">
        <f>SUM(C37+C68)</f>
        <v>189881892</v>
      </c>
      <c r="D98" s="29"/>
      <c r="E98" s="44" t="s">
        <v>65</v>
      </c>
      <c r="F98" s="37">
        <f>SUM(F62+F95)</f>
        <v>161152108</v>
      </c>
      <c r="G98" s="37">
        <f>SUM(G62+G95)</f>
        <v>189881892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x14ac:dyDescent="0.25">
      <c r="A101" s="51"/>
      <c r="B101" s="52"/>
      <c r="C101" s="53"/>
      <c r="D101" s="53"/>
      <c r="E101" s="54"/>
      <c r="F101" s="54"/>
      <c r="G101" s="54"/>
    </row>
    <row r="102" spans="1:7" x14ac:dyDescent="0.25">
      <c r="A102" s="51"/>
      <c r="B102" s="52"/>
      <c r="C102" s="53"/>
      <c r="D102" s="53"/>
      <c r="E102" s="54"/>
      <c r="F102" s="54"/>
      <c r="G102" s="54"/>
    </row>
    <row r="103" spans="1:7" x14ac:dyDescent="0.25">
      <c r="A103" s="51"/>
      <c r="B103" s="52"/>
      <c r="C103" s="53"/>
      <c r="D103" s="53"/>
      <c r="E103" s="54"/>
      <c r="F103" s="54"/>
      <c r="G103" s="54"/>
    </row>
    <row r="104" spans="1:7" x14ac:dyDescent="0.25">
      <c r="A104" s="51"/>
      <c r="B104" s="52"/>
      <c r="C104" s="53"/>
      <c r="D104" s="53"/>
      <c r="E104" s="54"/>
      <c r="F104" s="54"/>
      <c r="G104" s="54"/>
    </row>
    <row r="105" spans="1:7" x14ac:dyDescent="0.25">
      <c r="A105" s="56"/>
      <c r="B105" s="56"/>
      <c r="C105" s="56"/>
      <c r="D105" s="56"/>
      <c r="E105" s="56"/>
      <c r="F105" s="55"/>
      <c r="G105" s="55"/>
    </row>
    <row r="106" spans="1:7" x14ac:dyDescent="0.25">
      <c r="A106" s="55"/>
      <c r="B106" s="55"/>
      <c r="C106" s="55"/>
      <c r="D106" s="55"/>
      <c r="E106" s="56"/>
      <c r="F106" s="56"/>
      <c r="G106" s="56"/>
    </row>
    <row r="107" spans="1:7" x14ac:dyDescent="0.25">
      <c r="A107" s="56"/>
      <c r="B107" s="56"/>
      <c r="C107" s="56"/>
      <c r="D107" s="56"/>
      <c r="E107" s="55"/>
      <c r="F107" s="55"/>
      <c r="G107" s="55"/>
    </row>
    <row r="108" spans="1:7" x14ac:dyDescent="0.25">
      <c r="A108" s="55"/>
      <c r="B108" s="55"/>
      <c r="C108" s="55"/>
      <c r="D108" s="55"/>
      <c r="E108" s="56"/>
      <c r="F108" s="55"/>
      <c r="G108" s="55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  <row r="115" spans="1:7" x14ac:dyDescent="0.25">
      <c r="A115" s="55"/>
      <c r="B115" s="55"/>
      <c r="C115" s="55"/>
      <c r="D115" s="55"/>
      <c r="E115" s="55"/>
      <c r="F115" s="57"/>
      <c r="G115" s="57"/>
    </row>
    <row r="116" spans="1:7" x14ac:dyDescent="0.25">
      <c r="A116" s="55"/>
      <c r="B116" s="55"/>
      <c r="C116" s="55"/>
      <c r="D116" s="55"/>
      <c r="E116" s="55"/>
      <c r="F116" s="58"/>
      <c r="G116" s="58"/>
    </row>
    <row r="117" spans="1:7" x14ac:dyDescent="0.25">
      <c r="A117" s="55"/>
      <c r="B117" s="55"/>
      <c r="C117" s="55"/>
      <c r="D117" s="55"/>
      <c r="E117" s="57"/>
      <c r="F117" s="55"/>
      <c r="G117" s="55"/>
    </row>
    <row r="118" spans="1:7" x14ac:dyDescent="0.25">
      <c r="A118" s="55"/>
      <c r="B118" s="55"/>
      <c r="C118" s="55"/>
      <c r="D118" s="55"/>
      <c r="E118" s="58"/>
      <c r="F118" s="59"/>
      <c r="G118" s="59"/>
    </row>
    <row r="119" spans="1:7" x14ac:dyDescent="0.25">
      <c r="A119" s="60"/>
      <c r="B119" s="60"/>
      <c r="C119" s="60"/>
      <c r="D119" s="60"/>
      <c r="E119" s="55"/>
      <c r="F119" s="59"/>
      <c r="G119" s="59"/>
    </row>
    <row r="120" spans="1:7" x14ac:dyDescent="0.25">
      <c r="A120" s="59"/>
      <c r="B120" s="59"/>
      <c r="C120" s="59"/>
      <c r="D120" s="59"/>
      <c r="E120" s="59"/>
      <c r="F120" s="59"/>
      <c r="G120" s="59"/>
    </row>
    <row r="121" spans="1:7" x14ac:dyDescent="0.25">
      <c r="A121" s="59"/>
      <c r="B121" s="59"/>
      <c r="C121" s="59"/>
      <c r="D121" s="59"/>
      <c r="E121" s="59"/>
      <c r="F121" s="59"/>
      <c r="G121" s="59"/>
    </row>
    <row r="122" spans="1:7" x14ac:dyDescent="0.25">
      <c r="A122" s="59"/>
      <c r="B122" s="59"/>
      <c r="C122" s="59"/>
      <c r="D122" s="59"/>
      <c r="E122" s="59"/>
    </row>
    <row r="123" spans="1:7" x14ac:dyDescent="0.25">
      <c r="E123" s="59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2022-04-08T17:55:49Z</dcterms:created>
  <dcterms:modified xsi:type="dcterms:W3CDTF">2022-04-08T17:55:49Z</dcterms:modified>
</cp:coreProperties>
</file>