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4to Trimestre\2 PODER EJECUTIVO\"/>
    </mc:Choice>
  </mc:AlternateContent>
  <bookViews>
    <workbookView xWindow="0" yWindow="0" windowWidth="25200" windowHeight="11685"/>
  </bookViews>
  <sheets>
    <sheet name="6 EAA" sheetId="1" r:id="rId1"/>
  </sheets>
  <definedNames>
    <definedName name="_xlnm.Print_Area" localSheetId="0">'6 EAA'!$A$1:$F$47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F43" i="1"/>
  <c r="E43" i="1"/>
  <c r="E41" i="1"/>
  <c r="F41" i="1" s="1"/>
  <c r="F39" i="1"/>
  <c r="E39" i="1"/>
  <c r="E37" i="1"/>
  <c r="F37" i="1" s="1"/>
  <c r="F35" i="1"/>
  <c r="E35" i="1"/>
  <c r="E33" i="1"/>
  <c r="F33" i="1" s="1"/>
  <c r="F31" i="1"/>
  <c r="E31" i="1"/>
  <c r="E29" i="1"/>
  <c r="F29" i="1" s="1"/>
  <c r="E27" i="1"/>
  <c r="D27" i="1"/>
  <c r="C27" i="1"/>
  <c r="B27" i="1"/>
  <c r="F24" i="1"/>
  <c r="E24" i="1"/>
  <c r="E22" i="1"/>
  <c r="F22" i="1" s="1"/>
  <c r="F20" i="1"/>
  <c r="E20" i="1"/>
  <c r="E18" i="1"/>
  <c r="F18" i="1" s="1"/>
  <c r="F16" i="1"/>
  <c r="E16" i="1"/>
  <c r="E14" i="1"/>
  <c r="F14" i="1" s="1"/>
  <c r="F12" i="1"/>
  <c r="E12" i="1"/>
  <c r="D10" i="1"/>
  <c r="D8" i="1" s="1"/>
  <c r="C10" i="1"/>
  <c r="B10" i="1"/>
  <c r="C8" i="1"/>
  <c r="B8" i="1"/>
  <c r="F10" i="1" l="1"/>
  <c r="F27" i="1"/>
  <c r="E10" i="1"/>
  <c r="E8" i="1" s="1"/>
  <c r="F8" i="1" s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<sst xmlns="http://schemas.openxmlformats.org/spreadsheetml/2006/main" count="31" uniqueCount="31">
  <si>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</si>
  <si>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PODER EJECUTIVO</t>
  </si>
  <si>
    <t xml:space="preserve">ESTADO ANALÍTICO DEL ACTIVO CONSOLIDADO </t>
  </si>
  <si>
    <t>DEL 1 DE ENERO AL 31 DE DICIEMBRE DE 2021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</si>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</sst>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\ #\ ###\ ###\ ###\ ##0\ ;\ \(#\ ###\ ###\ ##0\)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5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1" applyBorder="1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 applyBorder="1"/>
    <xf numFmtId="0" fontId="2" fillId="0" borderId="0" xfId="1" applyFill="1"/>
    <xf numFmtId="0" fontId="8" fillId="0" borderId="0" xfId="1" applyFont="1" applyFill="1" applyBorder="1" applyAlignment="1">
      <alignment horizontal="left" vertical="top"/>
    </xf>
    <xf numFmtId="164" fontId="8" fillId="0" borderId="0" xfId="2" applyNumberFormat="1" applyFont="1" applyFill="1" applyBorder="1" applyAlignment="1" applyProtection="1">
      <alignment vertical="top"/>
    </xf>
    <xf numFmtId="165" fontId="8" fillId="0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164" fontId="9" fillId="0" borderId="0" xfId="2" applyNumberFormat="1" applyFont="1" applyFill="1" applyBorder="1" applyAlignment="1" applyProtection="1">
      <alignment vertical="top"/>
    </xf>
    <xf numFmtId="165" fontId="9" fillId="0" borderId="0" xfId="2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2" fillId="0" borderId="0" xfId="1" applyFill="1" applyAlignment="1">
      <alignment vertical="center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12" fillId="0" borderId="0" xfId="3"/>
    <xf numFmtId="0" fontId="11" fillId="0" borderId="0" xfId="1" applyFont="1"/>
  </cellXfs>
  <cellStyles count="4">
    <cellStyle name="Normal" xfId="0" builtinId="0"/>
    <cellStyle name="Normal 17" xfId="3"/>
    <cellStyle name="Normal 2 2" xfId="1"/>
    <cellStyle name="Normal 3 2 2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106"/>
  <sheetViews>
    <sheetView showGridLines="0" tabSelected="1" workbookViewId="0">
      <selection sqref="A1:F47"/>
    </sheetView>
  </sheetViews>
  <sheetFormatPr baseColWidth="10" defaultRowHeight="12.75" x14ac:dyDescent="0.2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16.5703125" style="3" bestFit="1" customWidth="1"/>
    <col min="6" max="6" width="17.5703125" style="3" bestFit="1" customWidth="1"/>
    <col min="7" max="16384" width="11.42578125" style="33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4" t="s">
        <v>1</v>
      </c>
      <c r="B2" s="4"/>
      <c r="C2" s="4"/>
      <c r="D2" s="4"/>
      <c r="E2" s="4"/>
      <c r="F2" s="4"/>
      <c r="G2" s="2"/>
    </row>
    <row r="3" spans="1:7" s="3" customFormat="1" ht="13.5" customHeight="1" x14ac:dyDescent="0.2">
      <c r="A3" s="4" t="s">
        <v>2</v>
      </c>
      <c r="B3" s="4"/>
      <c r="C3" s="4"/>
      <c r="D3" s="4"/>
      <c r="E3" s="4"/>
      <c r="F3" s="4"/>
      <c r="G3" s="2"/>
    </row>
    <row r="4" spans="1:7" s="3" customFormat="1" ht="13.5" customHeight="1" x14ac:dyDescent="0.2">
      <c r="A4" s="5" t="s">
        <v>3</v>
      </c>
      <c r="B4" s="5"/>
      <c r="C4" s="5"/>
      <c r="D4" s="5"/>
      <c r="E4" s="5"/>
      <c r="F4" s="5"/>
      <c r="G4" s="2"/>
    </row>
    <row r="5" spans="1:7" s="3" customFormat="1" ht="13.5" customHeight="1" x14ac:dyDescent="0.2">
      <c r="A5" s="5" t="s">
        <v>4</v>
      </c>
      <c r="B5" s="5"/>
      <c r="C5" s="5"/>
      <c r="D5" s="5"/>
      <c r="E5" s="5"/>
      <c r="F5" s="5"/>
      <c r="G5" s="2"/>
    </row>
    <row r="6" spans="1:7" s="10" customFormat="1" ht="27" customHeight="1" x14ac:dyDescent="0.25">
      <c r="A6" s="6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8" t="s">
        <v>10</v>
      </c>
      <c r="G6" s="9"/>
    </row>
    <row r="7" spans="1:7" s="14" customFormat="1" ht="8.25" customHeight="1" x14ac:dyDescent="0.2">
      <c r="A7" s="11"/>
      <c r="B7" s="12"/>
      <c r="C7" s="12"/>
      <c r="D7" s="12"/>
      <c r="E7" s="12"/>
      <c r="F7" s="12"/>
      <c r="G7" s="13"/>
    </row>
    <row r="8" spans="1:7" s="14" customFormat="1" ht="15.75" customHeight="1" x14ac:dyDescent="0.2">
      <c r="A8" s="15" t="s">
        <v>11</v>
      </c>
      <c r="B8" s="16">
        <f>SUM(B10+B27)</f>
        <v>61981140648</v>
      </c>
      <c r="C8" s="17">
        <f t="shared" ref="C8:E8" si="0">SUM(C10+C27)</f>
        <v>3464206466289</v>
      </c>
      <c r="D8" s="17">
        <f t="shared" si="0"/>
        <v>3465112982274</v>
      </c>
      <c r="E8" s="16">
        <f t="shared" si="0"/>
        <v>61074624663</v>
      </c>
      <c r="F8" s="16">
        <f>SUM(E8-B8)</f>
        <v>-906515985</v>
      </c>
      <c r="G8" s="13"/>
    </row>
    <row r="9" spans="1:7" s="14" customFormat="1" ht="15.75" customHeight="1" x14ac:dyDescent="0.2">
      <c r="A9" s="18"/>
      <c r="B9" s="19"/>
      <c r="C9" s="19"/>
      <c r="D9" s="19"/>
      <c r="E9" s="19"/>
      <c r="F9" s="19"/>
      <c r="G9" s="13"/>
    </row>
    <row r="10" spans="1:7" s="14" customFormat="1" ht="12.95" customHeight="1" x14ac:dyDescent="0.2">
      <c r="A10" s="18" t="s">
        <v>12</v>
      </c>
      <c r="B10" s="20">
        <f>SUM(B12:B24)</f>
        <v>9290645800</v>
      </c>
      <c r="C10" s="21">
        <f>SUM(C12:C24)</f>
        <v>3447461043253</v>
      </c>
      <c r="D10" s="21">
        <f>SUM(D12:D24)</f>
        <v>3448836356904</v>
      </c>
      <c r="E10" s="20">
        <f>SUM(E12:E24)</f>
        <v>7915332149</v>
      </c>
      <c r="F10" s="20">
        <f>SUM(F12:F24)</f>
        <v>-1375313651</v>
      </c>
    </row>
    <row r="11" spans="1:7" s="14" customFormat="1" ht="12.95" customHeight="1" x14ac:dyDescent="0.2">
      <c r="A11" s="18"/>
      <c r="B11" s="19"/>
      <c r="C11" s="19"/>
      <c r="D11" s="19"/>
      <c r="E11" s="19"/>
      <c r="F11" s="19"/>
    </row>
    <row r="12" spans="1:7" s="25" customFormat="1" ht="12.95" customHeight="1" x14ac:dyDescent="0.25">
      <c r="A12" s="22" t="s">
        <v>13</v>
      </c>
      <c r="B12" s="23">
        <v>8720662731</v>
      </c>
      <c r="C12" s="24">
        <v>3379428190514</v>
      </c>
      <c r="D12" s="24">
        <v>3380432149939</v>
      </c>
      <c r="E12" s="23">
        <f>SUM(B12+C12-D12)</f>
        <v>7716703306</v>
      </c>
      <c r="F12" s="23">
        <f>SUM(E12-B12)</f>
        <v>-1003959425</v>
      </c>
    </row>
    <row r="13" spans="1:7" s="25" customFormat="1" ht="12.95" customHeight="1" x14ac:dyDescent="0.25">
      <c r="A13" s="22"/>
      <c r="B13" s="23"/>
      <c r="C13" s="23"/>
      <c r="D13" s="23"/>
      <c r="E13" s="23"/>
      <c r="F13" s="23"/>
    </row>
    <row r="14" spans="1:7" s="25" customFormat="1" ht="12.95" customHeight="1" x14ac:dyDescent="0.25">
      <c r="A14" s="22" t="s">
        <v>14</v>
      </c>
      <c r="B14" s="23">
        <v>237678393</v>
      </c>
      <c r="C14" s="23">
        <v>67244621798</v>
      </c>
      <c r="D14" s="23">
        <v>67341722320</v>
      </c>
      <c r="E14" s="23">
        <f>SUM(B14+C14-D14)</f>
        <v>140577871</v>
      </c>
      <c r="F14" s="23">
        <f>SUM(E14-B14)</f>
        <v>-97100522</v>
      </c>
    </row>
    <row r="15" spans="1:7" s="25" customFormat="1" ht="12.95" customHeight="1" x14ac:dyDescent="0.25">
      <c r="A15" s="22"/>
      <c r="B15" s="23"/>
      <c r="C15" s="23"/>
      <c r="D15" s="23"/>
      <c r="E15" s="23"/>
      <c r="F15" s="23"/>
    </row>
    <row r="16" spans="1:7" s="25" customFormat="1" ht="12.95" customHeight="1" x14ac:dyDescent="0.25">
      <c r="A16" s="22" t="s">
        <v>15</v>
      </c>
      <c r="B16" s="23">
        <v>258460872</v>
      </c>
      <c r="C16" s="23">
        <v>722437640</v>
      </c>
      <c r="D16" s="23">
        <v>980898512</v>
      </c>
      <c r="E16" s="23">
        <f>SUM(B16+C16-D16)</f>
        <v>0</v>
      </c>
      <c r="F16" s="23">
        <f>SUM(E16-B16)</f>
        <v>-258460872</v>
      </c>
    </row>
    <row r="17" spans="1:8" s="25" customFormat="1" ht="12.95" customHeight="1" x14ac:dyDescent="0.25">
      <c r="A17" s="22"/>
      <c r="B17" s="23"/>
      <c r="C17" s="23"/>
      <c r="D17" s="23"/>
      <c r="E17" s="23"/>
      <c r="F17" s="23"/>
    </row>
    <row r="18" spans="1:8" s="25" customFormat="1" ht="12.95" customHeight="1" x14ac:dyDescent="0.25">
      <c r="A18" s="22" t="s">
        <v>16</v>
      </c>
      <c r="B18" s="23">
        <v>0</v>
      </c>
      <c r="C18" s="23">
        <v>0</v>
      </c>
      <c r="D18" s="23">
        <v>0</v>
      </c>
      <c r="E18" s="23">
        <f>SUM(B18+C18-D18)</f>
        <v>0</v>
      </c>
      <c r="F18" s="23">
        <f>SUM(E18-B18)</f>
        <v>0</v>
      </c>
    </row>
    <row r="19" spans="1:8" s="25" customFormat="1" ht="12.95" customHeight="1" x14ac:dyDescent="0.25">
      <c r="A19" s="22"/>
      <c r="B19" s="23"/>
      <c r="C19" s="23"/>
      <c r="D19" s="23"/>
      <c r="E19" s="23"/>
      <c r="F19" s="23"/>
    </row>
    <row r="20" spans="1:8" s="25" customFormat="1" ht="12.95" customHeight="1" x14ac:dyDescent="0.25">
      <c r="A20" s="22" t="s">
        <v>17</v>
      </c>
      <c r="B20" s="23">
        <v>73843804</v>
      </c>
      <c r="C20" s="23">
        <v>65793301</v>
      </c>
      <c r="D20" s="23">
        <v>81586133</v>
      </c>
      <c r="E20" s="23">
        <f>SUM(B20+C20-D20)</f>
        <v>58050972</v>
      </c>
      <c r="F20" s="23">
        <f>SUM(E20-B20)</f>
        <v>-15792832</v>
      </c>
    </row>
    <row r="21" spans="1:8" s="25" customFormat="1" ht="12.95" customHeight="1" x14ac:dyDescent="0.25">
      <c r="A21" s="22"/>
      <c r="B21" s="23"/>
      <c r="C21" s="23"/>
      <c r="D21" s="23"/>
      <c r="E21" s="23"/>
      <c r="F21" s="23"/>
    </row>
    <row r="22" spans="1:8" s="25" customFormat="1" ht="12.95" customHeight="1" x14ac:dyDescent="0.25">
      <c r="A22" s="22" t="s">
        <v>18</v>
      </c>
      <c r="B22" s="23">
        <v>0</v>
      </c>
      <c r="C22" s="23">
        <v>0</v>
      </c>
      <c r="D22" s="23">
        <v>0</v>
      </c>
      <c r="E22" s="23">
        <f>SUM(B22+C22-D22)</f>
        <v>0</v>
      </c>
      <c r="F22" s="23">
        <f>SUM(E22-B22)</f>
        <v>0</v>
      </c>
    </row>
    <row r="23" spans="1:8" s="25" customFormat="1" ht="12.95" customHeight="1" x14ac:dyDescent="0.25">
      <c r="A23" s="22"/>
      <c r="B23" s="23"/>
      <c r="C23" s="23"/>
      <c r="D23" s="23"/>
      <c r="E23" s="23"/>
      <c r="F23" s="23"/>
    </row>
    <row r="24" spans="1:8" s="25" customFormat="1" ht="12.95" customHeight="1" x14ac:dyDescent="0.25">
      <c r="A24" s="22" t="s">
        <v>19</v>
      </c>
      <c r="B24" s="23">
        <v>0</v>
      </c>
      <c r="C24" s="23">
        <v>0</v>
      </c>
      <c r="D24" s="23">
        <v>0</v>
      </c>
      <c r="E24" s="23">
        <f>SUM(B24+C24-D24)</f>
        <v>0</v>
      </c>
      <c r="F24" s="23">
        <f>SUM(E24-B24)</f>
        <v>0</v>
      </c>
    </row>
    <row r="25" spans="1:8" s="25" customFormat="1" ht="12.95" customHeight="1" x14ac:dyDescent="0.25">
      <c r="A25" s="22"/>
      <c r="B25" s="23"/>
      <c r="C25" s="23"/>
      <c r="D25" s="23"/>
      <c r="E25" s="23"/>
      <c r="F25" s="23"/>
    </row>
    <row r="26" spans="1:8" s="25" customFormat="1" ht="12.95" customHeight="1" x14ac:dyDescent="0.25">
      <c r="A26" s="22"/>
      <c r="B26" s="12"/>
      <c r="C26" s="12"/>
      <c r="D26" s="12"/>
      <c r="E26" s="12"/>
      <c r="F26" s="12"/>
    </row>
    <row r="27" spans="1:8" s="26" customFormat="1" ht="12.95" customHeight="1" x14ac:dyDescent="0.2">
      <c r="A27" s="18" t="s">
        <v>20</v>
      </c>
      <c r="B27" s="20">
        <f>SUM(B29:B45)</f>
        <v>52690494848</v>
      </c>
      <c r="C27" s="20">
        <f>SUM(C29:C45)</f>
        <v>16745423036</v>
      </c>
      <c r="D27" s="20">
        <f>SUM(D29:D45)</f>
        <v>16276625370</v>
      </c>
      <c r="E27" s="20">
        <f>SUM(E29:E45)</f>
        <v>53159292514</v>
      </c>
      <c r="F27" s="20">
        <f>SUM(F29:F45)</f>
        <v>468797666</v>
      </c>
      <c r="G27" s="14"/>
      <c r="H27" s="14"/>
    </row>
    <row r="28" spans="1:8" s="26" customFormat="1" ht="12.95" customHeight="1" x14ac:dyDescent="0.2">
      <c r="A28" s="18"/>
      <c r="B28" s="12"/>
      <c r="C28" s="12"/>
      <c r="D28" s="12"/>
      <c r="E28" s="12"/>
      <c r="F28" s="12"/>
      <c r="G28" s="14"/>
      <c r="H28" s="25"/>
    </row>
    <row r="29" spans="1:8" s="25" customFormat="1" ht="12.95" customHeight="1" x14ac:dyDescent="0.25">
      <c r="A29" s="22" t="s">
        <v>21</v>
      </c>
      <c r="B29" s="23">
        <v>760158354</v>
      </c>
      <c r="C29" s="23">
        <v>1828959351</v>
      </c>
      <c r="D29" s="23">
        <v>1798757146</v>
      </c>
      <c r="E29" s="23">
        <f>SUM(B29+C29-D29)</f>
        <v>790360559</v>
      </c>
      <c r="F29" s="23">
        <f>SUM(E29-B29)</f>
        <v>30202205</v>
      </c>
    </row>
    <row r="30" spans="1:8" s="25" customFormat="1" ht="12.95" customHeight="1" x14ac:dyDescent="0.25">
      <c r="A30" s="22"/>
      <c r="B30" s="23"/>
      <c r="C30" s="23"/>
      <c r="D30" s="23"/>
      <c r="E30" s="23"/>
      <c r="F30" s="23"/>
    </row>
    <row r="31" spans="1:8" s="25" customFormat="1" ht="12.95" customHeight="1" x14ac:dyDescent="0.25">
      <c r="A31" s="22" t="s">
        <v>22</v>
      </c>
      <c r="B31" s="23">
        <v>5448810620</v>
      </c>
      <c r="C31" s="23">
        <v>3956922044</v>
      </c>
      <c r="D31" s="23">
        <v>3858212259</v>
      </c>
      <c r="E31" s="23">
        <f>SUM(B31+C31-D31)</f>
        <v>5547520405</v>
      </c>
      <c r="F31" s="23">
        <f>SUM(E31-B31)</f>
        <v>98709785</v>
      </c>
    </row>
    <row r="32" spans="1:8" s="25" customFormat="1" ht="12.95" customHeight="1" x14ac:dyDescent="0.25">
      <c r="A32" s="22"/>
      <c r="B32" s="23"/>
      <c r="C32" s="23"/>
      <c r="D32" s="23"/>
      <c r="E32" s="23"/>
      <c r="F32" s="23"/>
    </row>
    <row r="33" spans="1:6" s="25" customFormat="1" ht="12.95" customHeight="1" x14ac:dyDescent="0.25">
      <c r="A33" s="22" t="s">
        <v>23</v>
      </c>
      <c r="B33" s="23">
        <v>38794403585</v>
      </c>
      <c r="C33" s="23">
        <v>2641319339</v>
      </c>
      <c r="D33" s="23">
        <v>1945933138</v>
      </c>
      <c r="E33" s="23">
        <f>SUM(B33+C33-D33)</f>
        <v>39489789786</v>
      </c>
      <c r="F33" s="23">
        <f>SUM(E33-B33)</f>
        <v>695386201</v>
      </c>
    </row>
    <row r="34" spans="1:6" s="25" customFormat="1" ht="12.95" customHeight="1" x14ac:dyDescent="0.25">
      <c r="A34" s="22"/>
      <c r="B34" s="23"/>
      <c r="C34" s="23"/>
      <c r="D34" s="23"/>
      <c r="E34" s="23"/>
      <c r="F34" s="23"/>
    </row>
    <row r="35" spans="1:6" s="25" customFormat="1" ht="12.95" customHeight="1" x14ac:dyDescent="0.25">
      <c r="A35" s="22" t="s">
        <v>24</v>
      </c>
      <c r="B35" s="23">
        <v>2773199272</v>
      </c>
      <c r="C35" s="23">
        <v>451592053</v>
      </c>
      <c r="D35" s="23">
        <v>304203491</v>
      </c>
      <c r="E35" s="23">
        <f>SUM(B35+C35-D35)</f>
        <v>2920587834</v>
      </c>
      <c r="F35" s="23">
        <f>SUM(E35-B35)</f>
        <v>147388562</v>
      </c>
    </row>
    <row r="36" spans="1:6" s="25" customFormat="1" ht="12.95" customHeight="1" x14ac:dyDescent="0.25">
      <c r="A36" s="22"/>
      <c r="B36" s="23"/>
      <c r="C36" s="23"/>
      <c r="D36" s="23"/>
      <c r="E36" s="23"/>
      <c r="F36" s="23"/>
    </row>
    <row r="37" spans="1:6" s="25" customFormat="1" ht="12.95" customHeight="1" x14ac:dyDescent="0.25">
      <c r="A37" s="22" t="s">
        <v>25</v>
      </c>
      <c r="B37" s="23">
        <v>77915887</v>
      </c>
      <c r="C37" s="23">
        <v>16394809</v>
      </c>
      <c r="D37" s="23">
        <v>2967641</v>
      </c>
      <c r="E37" s="23">
        <f>SUM(B37+C37-D37)</f>
        <v>91343055</v>
      </c>
      <c r="F37" s="23">
        <f>SUM(E37-B37)</f>
        <v>13427168</v>
      </c>
    </row>
    <row r="38" spans="1:6" s="25" customFormat="1" ht="12.95" customHeight="1" x14ac:dyDescent="0.25">
      <c r="A38" s="22"/>
      <c r="B38" s="23"/>
      <c r="C38" s="23"/>
      <c r="D38" s="23"/>
      <c r="E38" s="23"/>
      <c r="F38" s="23"/>
    </row>
    <row r="39" spans="1:6" s="25" customFormat="1" ht="12.95" customHeight="1" x14ac:dyDescent="0.25">
      <c r="A39" s="22" t="s">
        <v>26</v>
      </c>
      <c r="B39" s="23">
        <v>-75362245</v>
      </c>
      <c r="C39" s="23">
        <v>3985514</v>
      </c>
      <c r="D39" s="23">
        <v>9531556</v>
      </c>
      <c r="E39" s="23">
        <f>SUM(B39+C39-D39)</f>
        <v>-80908287</v>
      </c>
      <c r="F39" s="23">
        <f>SUM(E39-B39)</f>
        <v>-5546042</v>
      </c>
    </row>
    <row r="40" spans="1:6" s="25" customFormat="1" ht="12.95" customHeight="1" x14ac:dyDescent="0.25">
      <c r="A40" s="22"/>
      <c r="B40" s="23"/>
      <c r="C40" s="23"/>
      <c r="D40" s="23"/>
      <c r="E40" s="23"/>
      <c r="F40" s="23"/>
    </row>
    <row r="41" spans="1:6" s="25" customFormat="1" ht="12.95" customHeight="1" x14ac:dyDescent="0.25">
      <c r="A41" s="22" t="s">
        <v>27</v>
      </c>
      <c r="B41" s="23">
        <v>4760753846</v>
      </c>
      <c r="C41" s="23">
        <v>7830220115</v>
      </c>
      <c r="D41" s="23">
        <v>8258873474</v>
      </c>
      <c r="E41" s="23">
        <f>SUM(B41+C41-D41)</f>
        <v>4332100487</v>
      </c>
      <c r="F41" s="23">
        <f>SUM(E41-B41)</f>
        <v>-428653359</v>
      </c>
    </row>
    <row r="42" spans="1:6" s="25" customFormat="1" ht="12.95" customHeight="1" x14ac:dyDescent="0.25">
      <c r="A42" s="22"/>
      <c r="B42" s="23"/>
      <c r="C42" s="23"/>
      <c r="D42" s="23"/>
      <c r="E42" s="23"/>
      <c r="F42" s="23"/>
    </row>
    <row r="43" spans="1:6" s="25" customFormat="1" ht="12.95" customHeight="1" x14ac:dyDescent="0.25">
      <c r="A43" s="22" t="s">
        <v>28</v>
      </c>
      <c r="B43" s="23">
        <v>0</v>
      </c>
      <c r="C43" s="23">
        <v>0</v>
      </c>
      <c r="D43" s="23">
        <v>0</v>
      </c>
      <c r="E43" s="23">
        <f>SUM(B43+C43-D43)</f>
        <v>0</v>
      </c>
      <c r="F43" s="23">
        <f>SUM(E43-B43)</f>
        <v>0</v>
      </c>
    </row>
    <row r="44" spans="1:6" s="25" customFormat="1" ht="12.95" customHeight="1" x14ac:dyDescent="0.25">
      <c r="A44" s="22"/>
      <c r="B44" s="23"/>
      <c r="C44" s="23"/>
      <c r="D44" s="23"/>
      <c r="E44" s="23"/>
      <c r="F44" s="23"/>
    </row>
    <row r="45" spans="1:6" s="25" customFormat="1" ht="12.95" customHeight="1" x14ac:dyDescent="0.25">
      <c r="A45" s="22" t="s">
        <v>29</v>
      </c>
      <c r="B45" s="23">
        <v>150615529</v>
      </c>
      <c r="C45" s="23">
        <v>16029811</v>
      </c>
      <c r="D45" s="23">
        <v>98146665</v>
      </c>
      <c r="E45" s="23">
        <f>SUM(B45+C45-D45)</f>
        <v>68498675</v>
      </c>
      <c r="F45" s="23">
        <f>SUM(E45-B45)</f>
        <v>-82116854</v>
      </c>
    </row>
    <row r="46" spans="1:6" s="25" customFormat="1" ht="5.25" customHeight="1" x14ac:dyDescent="0.25">
      <c r="A46" s="27"/>
      <c r="B46" s="28"/>
      <c r="C46" s="28"/>
      <c r="D46" s="28"/>
      <c r="E46" s="29"/>
      <c r="F46" s="28"/>
    </row>
    <row r="47" spans="1:6" s="14" customFormat="1" ht="13.5" customHeight="1" x14ac:dyDescent="0.2">
      <c r="A47" s="30" t="s">
        <v>30</v>
      </c>
      <c r="B47" s="31"/>
      <c r="C47" s="31"/>
      <c r="E47" s="13"/>
    </row>
    <row r="48" spans="1:6" x14ac:dyDescent="0.2">
      <c r="A48" s="32"/>
      <c r="B48" s="32"/>
      <c r="C48" s="32"/>
      <c r="D48" s="14"/>
      <c r="E48" s="14"/>
      <c r="F48" s="14"/>
    </row>
    <row r="49" spans="1:6" x14ac:dyDescent="0.2">
      <c r="A49" s="32"/>
      <c r="B49" s="32"/>
      <c r="C49" s="32"/>
      <c r="D49" s="14"/>
      <c r="E49" s="14"/>
      <c r="F49" s="14"/>
    </row>
    <row r="50" spans="1:6" x14ac:dyDescent="0.2">
      <c r="A50" s="32"/>
      <c r="B50" s="32"/>
      <c r="C50" s="32"/>
      <c r="D50" s="14"/>
      <c r="E50" s="14"/>
      <c r="F50" s="14"/>
    </row>
    <row r="51" spans="1:6" x14ac:dyDescent="0.2">
      <c r="A51" s="32"/>
      <c r="B51" s="32"/>
      <c r="C51" s="32"/>
      <c r="D51" s="14"/>
      <c r="E51" s="14"/>
      <c r="F51" s="14"/>
    </row>
    <row r="52" spans="1:6" x14ac:dyDescent="0.2">
      <c r="A52" s="34"/>
      <c r="B52" s="34"/>
      <c r="C52" s="34"/>
    </row>
    <row r="53" spans="1:6" x14ac:dyDescent="0.2">
      <c r="A53" s="34"/>
      <c r="B53" s="34"/>
      <c r="C53" s="34"/>
    </row>
    <row r="54" spans="1:6" x14ac:dyDescent="0.2">
      <c r="A54" s="34"/>
      <c r="B54" s="34"/>
      <c r="C54" s="34"/>
    </row>
    <row r="55" spans="1:6" x14ac:dyDescent="0.2">
      <c r="A55" s="34"/>
      <c r="B55" s="34"/>
      <c r="C55" s="34"/>
    </row>
    <row r="56" spans="1:6" x14ac:dyDescent="0.2">
      <c r="A56" s="34"/>
      <c r="B56" s="34"/>
      <c r="C56" s="34"/>
    </row>
    <row r="57" spans="1:6" x14ac:dyDescent="0.2">
      <c r="A57" s="34"/>
      <c r="B57" s="34"/>
      <c r="C57" s="34"/>
    </row>
    <row r="58" spans="1:6" x14ac:dyDescent="0.2">
      <c r="A58" s="34"/>
      <c r="B58" s="34"/>
      <c r="C58" s="34"/>
    </row>
    <row r="59" spans="1:6" x14ac:dyDescent="0.2">
      <c r="A59" s="34"/>
      <c r="B59" s="34"/>
      <c r="C59" s="34"/>
    </row>
    <row r="60" spans="1:6" x14ac:dyDescent="0.2">
      <c r="A60" s="34"/>
      <c r="B60" s="34"/>
      <c r="C60" s="34"/>
    </row>
    <row r="61" spans="1:6" x14ac:dyDescent="0.2">
      <c r="A61" s="34"/>
      <c r="B61" s="34"/>
      <c r="C61" s="34"/>
    </row>
    <row r="62" spans="1:6" x14ac:dyDescent="0.2">
      <c r="A62" s="34"/>
      <c r="B62" s="34"/>
      <c r="C62" s="34"/>
    </row>
    <row r="63" spans="1:6" x14ac:dyDescent="0.2">
      <c r="A63" s="34"/>
      <c r="B63" s="34"/>
      <c r="C63" s="34"/>
    </row>
    <row r="64" spans="1:6" x14ac:dyDescent="0.2">
      <c r="A64" s="34"/>
      <c r="B64" s="34"/>
      <c r="C64" s="34"/>
    </row>
    <row r="65" spans="1:3" x14ac:dyDescent="0.2">
      <c r="A65" s="34"/>
      <c r="B65" s="34"/>
      <c r="C65" s="34"/>
    </row>
    <row r="66" spans="1:3" x14ac:dyDescent="0.2">
      <c r="A66" s="34"/>
      <c r="B66" s="34"/>
      <c r="C66" s="34"/>
    </row>
    <row r="67" spans="1:3" x14ac:dyDescent="0.2">
      <c r="A67" s="34"/>
      <c r="B67" s="34"/>
      <c r="C67" s="34"/>
    </row>
    <row r="68" spans="1:3" x14ac:dyDescent="0.2">
      <c r="A68" s="34"/>
      <c r="B68" s="34"/>
      <c r="C68" s="34"/>
    </row>
    <row r="69" spans="1:3" x14ac:dyDescent="0.2">
      <c r="A69" s="34"/>
      <c r="B69" s="34"/>
      <c r="C69" s="34"/>
    </row>
    <row r="70" spans="1:3" x14ac:dyDescent="0.2">
      <c r="A70" s="34"/>
      <c r="B70" s="34"/>
      <c r="C70" s="34"/>
    </row>
    <row r="71" spans="1:3" x14ac:dyDescent="0.2">
      <c r="A71" s="34"/>
      <c r="B71" s="34"/>
      <c r="C71" s="34"/>
    </row>
    <row r="72" spans="1:3" x14ac:dyDescent="0.2">
      <c r="A72" s="34"/>
      <c r="B72" s="34"/>
      <c r="C72" s="34"/>
    </row>
    <row r="73" spans="1:3" x14ac:dyDescent="0.2">
      <c r="A73" s="34"/>
      <c r="B73" s="34"/>
      <c r="C73" s="34"/>
    </row>
    <row r="74" spans="1:3" x14ac:dyDescent="0.2">
      <c r="A74" s="34"/>
      <c r="B74" s="34"/>
      <c r="C74" s="34"/>
    </row>
    <row r="75" spans="1:3" x14ac:dyDescent="0.2">
      <c r="A75" s="34"/>
      <c r="B75" s="34"/>
      <c r="C75" s="34"/>
    </row>
    <row r="76" spans="1:3" x14ac:dyDescent="0.2">
      <c r="A76" s="34"/>
      <c r="B76" s="34"/>
      <c r="C76" s="34"/>
    </row>
    <row r="77" spans="1:3" x14ac:dyDescent="0.2">
      <c r="A77" s="34"/>
      <c r="B77" s="34"/>
      <c r="C77" s="34"/>
    </row>
    <row r="78" spans="1:3" x14ac:dyDescent="0.2">
      <c r="A78" s="34"/>
      <c r="B78" s="34"/>
      <c r="C78" s="34"/>
    </row>
    <row r="79" spans="1:3" x14ac:dyDescent="0.2">
      <c r="A79" s="34"/>
      <c r="B79" s="34"/>
      <c r="C79" s="34"/>
    </row>
    <row r="80" spans="1:3" x14ac:dyDescent="0.2">
      <c r="A80" s="34"/>
      <c r="B80" s="34"/>
      <c r="C80" s="34"/>
    </row>
    <row r="81" spans="1:3" x14ac:dyDescent="0.2">
      <c r="A81" s="34"/>
      <c r="B81" s="34"/>
      <c r="C81" s="34"/>
    </row>
    <row r="82" spans="1:3" x14ac:dyDescent="0.2">
      <c r="A82" s="34"/>
      <c r="B82" s="34"/>
      <c r="C82" s="34"/>
    </row>
    <row r="83" spans="1:3" x14ac:dyDescent="0.2">
      <c r="A83" s="34"/>
      <c r="B83" s="34"/>
      <c r="C83" s="34"/>
    </row>
    <row r="84" spans="1:3" x14ac:dyDescent="0.2">
      <c r="A84" s="34"/>
      <c r="B84" s="34"/>
      <c r="C84" s="34"/>
    </row>
    <row r="85" spans="1:3" x14ac:dyDescent="0.2">
      <c r="A85" s="34"/>
      <c r="B85" s="34"/>
      <c r="C85" s="34"/>
    </row>
    <row r="86" spans="1:3" x14ac:dyDescent="0.2">
      <c r="A86" s="34"/>
      <c r="B86" s="34"/>
      <c r="C86" s="34"/>
    </row>
    <row r="87" spans="1:3" x14ac:dyDescent="0.2">
      <c r="A87" s="34"/>
      <c r="B87" s="34"/>
      <c r="C87" s="34"/>
    </row>
    <row r="88" spans="1:3" x14ac:dyDescent="0.2">
      <c r="A88" s="34"/>
      <c r="B88" s="34"/>
      <c r="C88" s="34"/>
    </row>
    <row r="89" spans="1:3" x14ac:dyDescent="0.2">
      <c r="A89" s="34"/>
      <c r="B89" s="34"/>
      <c r="C89" s="34"/>
    </row>
    <row r="90" spans="1:3" x14ac:dyDescent="0.2">
      <c r="A90" s="34"/>
      <c r="B90" s="34"/>
      <c r="C90" s="34"/>
    </row>
    <row r="91" spans="1:3" x14ac:dyDescent="0.2">
      <c r="A91" s="34"/>
      <c r="B91" s="34"/>
      <c r="C91" s="34"/>
    </row>
    <row r="92" spans="1:3" x14ac:dyDescent="0.2">
      <c r="A92" s="34"/>
      <c r="B92" s="34"/>
      <c r="C92" s="34"/>
    </row>
    <row r="93" spans="1:3" x14ac:dyDescent="0.2">
      <c r="A93" s="34"/>
      <c r="B93" s="34"/>
      <c r="C93" s="34"/>
    </row>
    <row r="94" spans="1:3" x14ac:dyDescent="0.2">
      <c r="A94" s="34"/>
      <c r="B94" s="34"/>
      <c r="C94" s="34"/>
    </row>
    <row r="95" spans="1:3" x14ac:dyDescent="0.2">
      <c r="A95" s="34"/>
      <c r="B95" s="34"/>
      <c r="C95" s="34"/>
    </row>
    <row r="96" spans="1:3" x14ac:dyDescent="0.2">
      <c r="A96" s="34"/>
      <c r="B96" s="34"/>
      <c r="C96" s="34"/>
    </row>
    <row r="97" spans="1:3" x14ac:dyDescent="0.2">
      <c r="A97" s="34"/>
      <c r="B97" s="34"/>
      <c r="C97" s="34"/>
    </row>
    <row r="98" spans="1:3" x14ac:dyDescent="0.2">
      <c r="A98" s="34"/>
      <c r="B98" s="34"/>
      <c r="C98" s="34"/>
    </row>
    <row r="99" spans="1:3" x14ac:dyDescent="0.2">
      <c r="A99" s="34"/>
      <c r="B99" s="34"/>
      <c r="C99" s="34"/>
    </row>
    <row r="100" spans="1:3" x14ac:dyDescent="0.2">
      <c r="A100" s="34"/>
      <c r="B100" s="34"/>
      <c r="C100" s="34"/>
    </row>
    <row r="101" spans="1:3" x14ac:dyDescent="0.2">
      <c r="A101" s="34"/>
      <c r="B101" s="34"/>
      <c r="C101" s="34"/>
    </row>
    <row r="102" spans="1:3" x14ac:dyDescent="0.2">
      <c r="A102" s="34"/>
      <c r="B102" s="34"/>
      <c r="C102" s="34"/>
    </row>
    <row r="103" spans="1:3" x14ac:dyDescent="0.2">
      <c r="A103" s="34"/>
      <c r="B103" s="34"/>
      <c r="C103" s="34"/>
    </row>
    <row r="104" spans="1:3" x14ac:dyDescent="0.2">
      <c r="A104" s="34"/>
      <c r="B104" s="34"/>
      <c r="C104" s="34"/>
    </row>
    <row r="105" spans="1:3" x14ac:dyDescent="0.2">
      <c r="A105" s="34"/>
      <c r="B105" s="34"/>
      <c r="C105" s="34"/>
    </row>
    <row r="106" spans="1:3" x14ac:dyDescent="0.2">
      <c r="A106" s="34"/>
      <c r="B106" s="34"/>
      <c r="C106" s="3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EAA</vt:lpstr>
      <vt:lpstr>'6 EAA'!Área_de_impresión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2022-04-05T19:14:53Z</dcterms:created>
  <dcterms:modified xsi:type="dcterms:W3CDTF">2022-04-05T19:14:53Z</dcterms:modified>
</cp:coreProperties>
</file>