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E32" i="1" s="1"/>
  <c r="C34" i="1"/>
  <c r="C32" i="1" s="1"/>
  <c r="E20" i="1"/>
  <c r="C20" i="1"/>
  <c r="C8" i="1" s="1"/>
  <c r="E10" i="1"/>
  <c r="C10" i="1"/>
  <c r="E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<sst xmlns="http://schemas.openxmlformats.org/spreadsheetml/2006/main" count="59" uniqueCount="59">
  <si>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</si>
  <si>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EJECUTIVO</t>
  </si>
  <si>
    <t>ESTADO DE CAMBIOS EN LA SITUACIÓN FINANCIERA CONSOLIDADO</t>
  </si>
  <si>
    <t>DEL 1 DE ENERO AL 31 DE DICIEMBRE DE 2021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</si>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</sst>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\ ###\ ###\ ##0;\(#\ ###\ ###\ ##0\)"/>
    <numFmt numFmtId="166" formatCode="#####\ ###\ ###\ ###;\(#####\ ###\ ###\ ##\)\ "/>
    <numFmt numFmtId="167" formatCode="#\ ###\ ###\ ##0\ ;\(#\ ###\ ###\ ##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6" fontId="9" fillId="4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7" fontId="1" fillId="0" borderId="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164" fontId="1" fillId="0" borderId="0" xfId="1" applyNumberFormat="1" applyFont="1" applyFill="1" applyAlignment="1">
      <alignment vertical="top"/>
    </xf>
    <xf numFmtId="0" fontId="3" fillId="0" borderId="0" xfId="1" applyFont="1" applyFill="1"/>
    <xf numFmtId="166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13" fillId="0" borderId="0" xfId="2" applyFont="1" applyFill="1"/>
    <xf numFmtId="0" fontId="13" fillId="0" borderId="0" xfId="2" applyFill="1"/>
    <xf numFmtId="0" fontId="3" fillId="0" borderId="0" xfId="1" applyFont="1" applyFill="1" applyAlignment="1">
      <alignment horizontal="right"/>
    </xf>
    <xf numFmtId="164" fontId="6" fillId="0" borderId="0" xfId="1" applyNumberFormat="1" applyFont="1" applyFill="1"/>
    <xf numFmtId="0" fontId="13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95"/>
  <sheetViews>
    <sheetView showGridLines="0" tabSelected="1" topLeftCell="A40" zoomScaleNormal="100" workbookViewId="0">
      <selection sqref="A1:F75"/>
    </sheetView>
  </sheetViews>
  <sheetFormatPr baseColWidth="10" defaultRowHeight="12.75" x14ac:dyDescent="0.2"/>
  <cols>
    <col min="1" max="1" width="1.85546875" style="3" customWidth="1"/>
    <col min="2" max="2" width="101.42578125" style="3" customWidth="1"/>
    <col min="3" max="3" width="18.7109375" style="58" customWidth="1"/>
    <col min="4" max="4" width="3.7109375" style="58" customWidth="1"/>
    <col min="5" max="5" width="18.7109375" style="58" customWidth="1"/>
    <col min="6" max="6" width="3.7109375" style="58" customWidth="1"/>
    <col min="7" max="16384" width="11.42578125" style="57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ht="15" x14ac:dyDescent="0.25">
      <c r="B8" s="15" t="s">
        <v>8</v>
      </c>
      <c r="C8" s="16">
        <f>SUM(C10+C20)</f>
        <v>1891629906</v>
      </c>
      <c r="D8" s="17"/>
      <c r="E8" s="16">
        <f>SUM(E10+E20)</f>
        <v>985113921</v>
      </c>
      <c r="F8" s="13"/>
      <c r="G8" s="14"/>
      <c r="H8" s="18"/>
    </row>
    <row r="9" spans="1:10" s="10" customFormat="1" ht="7.5" customHeight="1" x14ac:dyDescent="0.25">
      <c r="B9" s="19"/>
      <c r="C9" s="20"/>
      <c r="D9" s="12"/>
      <c r="E9" s="20"/>
      <c r="F9" s="13"/>
      <c r="G9" s="14"/>
    </row>
    <row r="10" spans="1:10" s="21" customFormat="1" x14ac:dyDescent="0.25">
      <c r="B10" s="19" t="s">
        <v>9</v>
      </c>
      <c r="C10" s="16">
        <f>SUM(C12:C18)</f>
        <v>1375313651</v>
      </c>
      <c r="D10" s="17"/>
      <c r="E10" s="16">
        <f>SUM(E12:E18)</f>
        <v>0</v>
      </c>
      <c r="F10" s="22"/>
      <c r="G10" s="23"/>
    </row>
    <row r="11" spans="1:10" s="21" customFormat="1" ht="3" customHeight="1" x14ac:dyDescent="0.25">
      <c r="B11" s="19"/>
      <c r="C11" s="20"/>
      <c r="D11" s="24"/>
      <c r="E11" s="20"/>
      <c r="F11" s="22"/>
      <c r="G11" s="23"/>
    </row>
    <row r="12" spans="1:10" s="21" customFormat="1" x14ac:dyDescent="0.25">
      <c r="B12" s="25" t="s">
        <v>10</v>
      </c>
      <c r="C12" s="20">
        <v>1003959425</v>
      </c>
      <c r="D12" s="26"/>
      <c r="E12" s="20">
        <v>0</v>
      </c>
      <c r="F12" s="22"/>
      <c r="G12" s="23"/>
    </row>
    <row r="13" spans="1:10" s="21" customFormat="1" x14ac:dyDescent="0.25">
      <c r="B13" s="25" t="s">
        <v>11</v>
      </c>
      <c r="C13" s="20">
        <v>97100522</v>
      </c>
      <c r="D13" s="26"/>
      <c r="E13" s="20">
        <v>0</v>
      </c>
      <c r="F13" s="22"/>
      <c r="G13" s="23"/>
    </row>
    <row r="14" spans="1:10" s="21" customFormat="1" x14ac:dyDescent="0.25">
      <c r="B14" s="25" t="s">
        <v>12</v>
      </c>
      <c r="C14" s="20">
        <v>258460872</v>
      </c>
      <c r="D14" s="26"/>
      <c r="E14" s="20">
        <v>0</v>
      </c>
      <c r="F14" s="22"/>
      <c r="G14" s="23"/>
    </row>
    <row r="15" spans="1:10" s="21" customFormat="1" ht="12.75" customHeight="1" x14ac:dyDescent="0.25">
      <c r="B15" s="25" t="s">
        <v>13</v>
      </c>
      <c r="C15" s="20">
        <v>0</v>
      </c>
      <c r="D15" s="26"/>
      <c r="E15" s="20">
        <v>0</v>
      </c>
      <c r="F15" s="22"/>
      <c r="G15" s="23"/>
    </row>
    <row r="16" spans="1:10" s="21" customFormat="1" x14ac:dyDescent="0.25">
      <c r="B16" s="25" t="s">
        <v>14</v>
      </c>
      <c r="C16" s="20">
        <v>15792832</v>
      </c>
      <c r="D16" s="26"/>
      <c r="E16" s="20">
        <v>0</v>
      </c>
      <c r="F16" s="22"/>
      <c r="G16" s="23"/>
    </row>
    <row r="17" spans="2:7" s="21" customFormat="1" ht="12.75" customHeight="1" x14ac:dyDescent="0.25">
      <c r="B17" s="25" t="s">
        <v>15</v>
      </c>
      <c r="C17" s="20">
        <v>0</v>
      </c>
      <c r="D17" s="26"/>
      <c r="E17" s="20">
        <v>0</v>
      </c>
      <c r="F17" s="22"/>
      <c r="G17" s="23"/>
    </row>
    <row r="18" spans="2:7" s="21" customFormat="1" x14ac:dyDescent="0.25">
      <c r="B18" s="25" t="s">
        <v>16</v>
      </c>
      <c r="C18" s="20">
        <v>0</v>
      </c>
      <c r="D18" s="26"/>
      <c r="E18" s="20">
        <v>0</v>
      </c>
      <c r="F18" s="22"/>
      <c r="G18" s="23"/>
    </row>
    <row r="19" spans="2:7" s="21" customFormat="1" x14ac:dyDescent="0.25">
      <c r="B19" s="25"/>
      <c r="C19" s="27"/>
      <c r="D19" s="27"/>
      <c r="E19" s="27"/>
      <c r="F19" s="28"/>
      <c r="G19" s="23"/>
    </row>
    <row r="20" spans="2:7" s="21" customFormat="1" x14ac:dyDescent="0.25">
      <c r="B20" s="19" t="s">
        <v>17</v>
      </c>
      <c r="C20" s="16">
        <f>SUM(C22:C30)</f>
        <v>516316255</v>
      </c>
      <c r="D20" s="17"/>
      <c r="E20" s="16">
        <f>SUM(E22:E30)</f>
        <v>985113921</v>
      </c>
      <c r="F20" s="22"/>
      <c r="G20" s="23"/>
    </row>
    <row r="21" spans="2:7" s="21" customFormat="1" ht="3" customHeight="1" x14ac:dyDescent="0.25">
      <c r="B21" s="19"/>
      <c r="C21" s="27"/>
      <c r="D21" s="27"/>
      <c r="E21" s="27"/>
      <c r="F21" s="22"/>
      <c r="G21" s="23"/>
    </row>
    <row r="22" spans="2:7" s="29" customFormat="1" x14ac:dyDescent="0.25">
      <c r="B22" s="25" t="s">
        <v>18</v>
      </c>
      <c r="C22" s="20">
        <v>0</v>
      </c>
      <c r="D22" s="26"/>
      <c r="E22" s="20">
        <v>30202205</v>
      </c>
      <c r="F22" s="22"/>
      <c r="G22" s="14"/>
    </row>
    <row r="23" spans="2:7" s="21" customFormat="1" x14ac:dyDescent="0.25">
      <c r="B23" s="25" t="s">
        <v>19</v>
      </c>
      <c r="C23" s="20">
        <v>0</v>
      </c>
      <c r="D23" s="26"/>
      <c r="E23" s="20">
        <v>98709785</v>
      </c>
      <c r="F23" s="22"/>
      <c r="G23" s="23"/>
    </row>
    <row r="24" spans="2:7" s="21" customFormat="1" x14ac:dyDescent="0.25">
      <c r="B24" s="25" t="s">
        <v>20</v>
      </c>
      <c r="C24" s="20">
        <v>0</v>
      </c>
      <c r="D24" s="26"/>
      <c r="E24" s="20">
        <v>695386201</v>
      </c>
      <c r="F24" s="22"/>
      <c r="G24" s="23"/>
    </row>
    <row r="25" spans="2:7" s="21" customFormat="1" x14ac:dyDescent="0.25">
      <c r="B25" s="25" t="s">
        <v>21</v>
      </c>
      <c r="C25" s="20">
        <v>0</v>
      </c>
      <c r="D25" s="26"/>
      <c r="E25" s="20">
        <v>147388562</v>
      </c>
      <c r="F25" s="22"/>
      <c r="G25" s="23"/>
    </row>
    <row r="26" spans="2:7" s="29" customFormat="1" x14ac:dyDescent="0.25">
      <c r="B26" s="25" t="s">
        <v>22</v>
      </c>
      <c r="C26" s="20">
        <v>0</v>
      </c>
      <c r="D26" s="26"/>
      <c r="E26" s="20">
        <v>13427168</v>
      </c>
      <c r="F26" s="22"/>
      <c r="G26" s="14"/>
    </row>
    <row r="27" spans="2:7" s="29" customFormat="1" x14ac:dyDescent="0.25">
      <c r="B27" s="25" t="s">
        <v>23</v>
      </c>
      <c r="C27" s="20">
        <v>5546042</v>
      </c>
      <c r="D27" s="26"/>
      <c r="E27" s="20">
        <v>0</v>
      </c>
      <c r="F27" s="22"/>
      <c r="G27" s="14"/>
    </row>
    <row r="28" spans="2:7" s="29" customFormat="1" x14ac:dyDescent="0.25">
      <c r="B28" s="25" t="s">
        <v>24</v>
      </c>
      <c r="C28" s="20">
        <v>428653359</v>
      </c>
      <c r="D28" s="26"/>
      <c r="E28" s="20">
        <v>0</v>
      </c>
      <c r="F28" s="22"/>
      <c r="G28" s="14"/>
    </row>
    <row r="29" spans="2:7" s="29" customFormat="1" x14ac:dyDescent="0.25">
      <c r="B29" s="25" t="s">
        <v>25</v>
      </c>
      <c r="C29" s="20">
        <v>0</v>
      </c>
      <c r="D29" s="26"/>
      <c r="E29" s="20">
        <v>0</v>
      </c>
      <c r="F29" s="22"/>
      <c r="G29" s="14"/>
    </row>
    <row r="30" spans="2:7" s="29" customFormat="1" x14ac:dyDescent="0.25">
      <c r="B30" s="25" t="s">
        <v>26</v>
      </c>
      <c r="C30" s="20">
        <v>82116854</v>
      </c>
      <c r="D30" s="26"/>
      <c r="E30" s="20">
        <v>0</v>
      </c>
      <c r="F30" s="22"/>
      <c r="G30" s="14"/>
    </row>
    <row r="31" spans="2:7" s="21" customFormat="1" x14ac:dyDescent="0.25">
      <c r="B31" s="30"/>
      <c r="C31" s="31"/>
      <c r="D31" s="31"/>
      <c r="E31" s="27"/>
      <c r="F31" s="22"/>
      <c r="G31" s="23"/>
    </row>
    <row r="32" spans="2:7" s="21" customFormat="1" ht="15" x14ac:dyDescent="0.25">
      <c r="B32" s="15" t="s">
        <v>27</v>
      </c>
      <c r="C32" s="16">
        <f>SUM(C34+C45)</f>
        <v>92530202</v>
      </c>
      <c r="D32" s="17"/>
      <c r="E32" s="16">
        <f>SUM(E34+E45)</f>
        <v>677631586</v>
      </c>
      <c r="F32" s="22"/>
      <c r="G32" s="23"/>
    </row>
    <row r="33" spans="2:7" s="10" customFormat="1" ht="7.5" customHeight="1" x14ac:dyDescent="0.25">
      <c r="B33" s="19"/>
      <c r="C33" s="12"/>
      <c r="D33" s="12"/>
      <c r="E33" s="12"/>
      <c r="F33" s="13"/>
      <c r="G33" s="14"/>
    </row>
    <row r="34" spans="2:7" s="21" customFormat="1" x14ac:dyDescent="0.25">
      <c r="B34" s="19" t="s">
        <v>28</v>
      </c>
      <c r="C34" s="16">
        <f>SUM(C36:C43)</f>
        <v>0</v>
      </c>
      <c r="D34" s="17"/>
      <c r="E34" s="16">
        <f>SUM(E36:E43)</f>
        <v>358833091</v>
      </c>
      <c r="F34" s="22"/>
      <c r="G34" s="23"/>
    </row>
    <row r="35" spans="2:7" s="21" customFormat="1" ht="3" customHeight="1" x14ac:dyDescent="0.25">
      <c r="B35" s="19"/>
      <c r="C35" s="31"/>
      <c r="D35" s="31"/>
      <c r="E35" s="31"/>
      <c r="F35" s="22"/>
      <c r="G35" s="23"/>
    </row>
    <row r="36" spans="2:7" s="21" customFormat="1" x14ac:dyDescent="0.25">
      <c r="B36" s="25" t="s">
        <v>29</v>
      </c>
      <c r="C36" s="20">
        <v>0</v>
      </c>
      <c r="D36" s="26"/>
      <c r="E36" s="20">
        <v>17813888</v>
      </c>
      <c r="F36" s="27"/>
      <c r="G36" s="23"/>
    </row>
    <row r="37" spans="2:7" s="21" customFormat="1" ht="12.75" customHeight="1" x14ac:dyDescent="0.25">
      <c r="B37" s="32" t="s">
        <v>30</v>
      </c>
      <c r="C37" s="20">
        <v>0</v>
      </c>
      <c r="D37" s="26"/>
      <c r="E37" s="20">
        <v>0</v>
      </c>
      <c r="F37" s="27"/>
      <c r="G37" s="23"/>
    </row>
    <row r="38" spans="2:7" s="21" customFormat="1" x14ac:dyDescent="0.25">
      <c r="B38" s="32" t="s">
        <v>31</v>
      </c>
      <c r="C38" s="20">
        <v>0</v>
      </c>
      <c r="D38" s="26"/>
      <c r="E38" s="20">
        <v>0</v>
      </c>
      <c r="F38" s="27"/>
      <c r="G38" s="23"/>
    </row>
    <row r="39" spans="2:7" s="21" customFormat="1" x14ac:dyDescent="0.25">
      <c r="B39" s="32" t="s">
        <v>32</v>
      </c>
      <c r="C39" s="20">
        <v>0</v>
      </c>
      <c r="D39" s="26"/>
      <c r="E39" s="20">
        <v>0</v>
      </c>
      <c r="F39" s="27"/>
      <c r="G39" s="23"/>
    </row>
    <row r="40" spans="2:7" s="21" customFormat="1" x14ac:dyDescent="0.25">
      <c r="B40" s="32" t="s">
        <v>33</v>
      </c>
      <c r="C40" s="20">
        <v>0</v>
      </c>
      <c r="D40" s="26"/>
      <c r="E40" s="20">
        <v>0</v>
      </c>
      <c r="F40" s="27"/>
      <c r="G40" s="23"/>
    </row>
    <row r="41" spans="2:7" s="21" customFormat="1" x14ac:dyDescent="0.25">
      <c r="B41" s="25" t="s">
        <v>34</v>
      </c>
      <c r="C41" s="20">
        <v>0</v>
      </c>
      <c r="D41" s="26"/>
      <c r="E41" s="20">
        <v>11655906</v>
      </c>
      <c r="F41" s="27"/>
      <c r="G41" s="23"/>
    </row>
    <row r="42" spans="2:7" s="21" customFormat="1" x14ac:dyDescent="0.25">
      <c r="B42" s="33" t="s">
        <v>35</v>
      </c>
      <c r="C42" s="20">
        <v>0</v>
      </c>
      <c r="D42" s="26"/>
      <c r="E42" s="20">
        <v>65781141</v>
      </c>
      <c r="F42" s="27"/>
      <c r="G42" s="23"/>
    </row>
    <row r="43" spans="2:7" s="21" customFormat="1" x14ac:dyDescent="0.25">
      <c r="B43" s="33" t="s">
        <v>36</v>
      </c>
      <c r="C43" s="20">
        <v>0</v>
      </c>
      <c r="D43" s="26"/>
      <c r="E43" s="20">
        <v>263582156</v>
      </c>
      <c r="F43" s="27"/>
      <c r="G43" s="23"/>
    </row>
    <row r="44" spans="2:7" s="21" customFormat="1" x14ac:dyDescent="0.25">
      <c r="B44" s="23"/>
      <c r="C44" s="24"/>
      <c r="D44" s="24"/>
      <c r="E44" s="27"/>
      <c r="F44" s="24"/>
      <c r="G44" s="23"/>
    </row>
    <row r="45" spans="2:7" s="21" customFormat="1" x14ac:dyDescent="0.25">
      <c r="B45" s="19" t="s">
        <v>37</v>
      </c>
      <c r="C45" s="16">
        <f>SUM(C47:C52)</f>
        <v>92530202</v>
      </c>
      <c r="D45" s="17"/>
      <c r="E45" s="16">
        <f>SUM(E47:E52)</f>
        <v>318798495</v>
      </c>
      <c r="F45" s="27"/>
      <c r="G45" s="23"/>
    </row>
    <row r="46" spans="2:7" s="35" customFormat="1" ht="3" customHeight="1" x14ac:dyDescent="0.25">
      <c r="B46" s="19"/>
      <c r="C46" s="27"/>
      <c r="D46" s="27"/>
      <c r="E46" s="34"/>
      <c r="F46" s="27"/>
      <c r="G46" s="23"/>
    </row>
    <row r="47" spans="2:7" s="37" customFormat="1" x14ac:dyDescent="0.2">
      <c r="B47" s="25" t="s">
        <v>38</v>
      </c>
      <c r="C47" s="20">
        <v>0</v>
      </c>
      <c r="D47" s="26"/>
      <c r="E47" s="20">
        <v>6086868</v>
      </c>
      <c r="F47" s="27"/>
      <c r="G47" s="36"/>
    </row>
    <row r="48" spans="2:7" s="37" customFormat="1" ht="12.75" customHeight="1" x14ac:dyDescent="0.2">
      <c r="B48" s="25" t="s">
        <v>39</v>
      </c>
      <c r="C48" s="20">
        <v>0</v>
      </c>
      <c r="D48" s="26"/>
      <c r="E48" s="20">
        <v>0</v>
      </c>
      <c r="F48" s="27"/>
      <c r="G48" s="36"/>
    </row>
    <row r="49" spans="2:7" s="37" customFormat="1" x14ac:dyDescent="0.2">
      <c r="B49" s="25" t="s">
        <v>40</v>
      </c>
      <c r="C49" s="20">
        <v>0</v>
      </c>
      <c r="D49" s="26"/>
      <c r="E49" s="20">
        <v>312711627</v>
      </c>
      <c r="F49" s="27"/>
      <c r="G49" s="36"/>
    </row>
    <row r="50" spans="2:7" s="37" customFormat="1" x14ac:dyDescent="0.2">
      <c r="B50" s="25" t="s">
        <v>41</v>
      </c>
      <c r="C50" s="20">
        <v>74639516</v>
      </c>
      <c r="D50" s="26"/>
      <c r="E50" s="20">
        <v>0</v>
      </c>
      <c r="F50" s="27"/>
      <c r="G50" s="36"/>
    </row>
    <row r="51" spans="2:7" s="37" customFormat="1" x14ac:dyDescent="0.2">
      <c r="B51" s="38" t="s">
        <v>42</v>
      </c>
      <c r="C51" s="20">
        <v>758873</v>
      </c>
      <c r="D51" s="26"/>
      <c r="E51" s="20">
        <v>0</v>
      </c>
      <c r="F51" s="27"/>
      <c r="G51" s="36"/>
    </row>
    <row r="52" spans="2:7" s="37" customFormat="1" x14ac:dyDescent="0.2">
      <c r="B52" s="38" t="s">
        <v>43</v>
      </c>
      <c r="C52" s="20">
        <v>17131813</v>
      </c>
      <c r="D52" s="26"/>
      <c r="E52" s="20">
        <v>0</v>
      </c>
      <c r="F52" s="27"/>
      <c r="G52" s="36"/>
    </row>
    <row r="53" spans="2:7" s="40" customFormat="1" x14ac:dyDescent="0.2">
      <c r="B53" s="19"/>
      <c r="C53" s="27"/>
      <c r="D53" s="27"/>
      <c r="E53" s="39"/>
      <c r="F53" s="27"/>
      <c r="G53" s="36"/>
    </row>
    <row r="54" spans="2:7" s="40" customFormat="1" ht="15" x14ac:dyDescent="0.2">
      <c r="B54" s="15" t="s">
        <v>44</v>
      </c>
      <c r="C54" s="16">
        <f>SUM(C56+C62+C71)</f>
        <v>2903711109</v>
      </c>
      <c r="D54" s="17"/>
      <c r="E54" s="16">
        <f>SUM(E56+E62+E71)</f>
        <v>3225125710</v>
      </c>
      <c r="F54" s="27"/>
      <c r="G54" s="36"/>
    </row>
    <row r="55" spans="2:7" s="40" customFormat="1" x14ac:dyDescent="0.2">
      <c r="B55" s="19"/>
      <c r="C55" s="12"/>
      <c r="D55" s="12"/>
      <c r="E55" s="39"/>
      <c r="F55" s="27"/>
      <c r="G55" s="36"/>
    </row>
    <row r="56" spans="2:7" s="40" customFormat="1" x14ac:dyDescent="0.2">
      <c r="B56" s="30" t="s">
        <v>45</v>
      </c>
      <c r="C56" s="41">
        <f>SUM(C58:C60)</f>
        <v>3130297</v>
      </c>
      <c r="D56" s="27"/>
      <c r="E56" s="16">
        <f>SUM(E58:E60)</f>
        <v>3105540860</v>
      </c>
      <c r="F56" s="27"/>
      <c r="G56" s="36"/>
    </row>
    <row r="57" spans="2:7" s="40" customFormat="1" ht="3" customHeight="1" x14ac:dyDescent="0.2">
      <c r="B57" s="30"/>
      <c r="C57" s="27"/>
      <c r="D57" s="27"/>
      <c r="E57" s="39"/>
      <c r="F57" s="27"/>
      <c r="G57" s="36"/>
    </row>
    <row r="58" spans="2:7" s="40" customFormat="1" ht="12.75" customHeight="1" x14ac:dyDescent="0.2">
      <c r="B58" s="42" t="s">
        <v>46</v>
      </c>
      <c r="C58" s="20">
        <v>0</v>
      </c>
      <c r="D58" s="26"/>
      <c r="E58" s="20">
        <v>0</v>
      </c>
      <c r="F58" s="27"/>
      <c r="G58" s="36"/>
    </row>
    <row r="59" spans="2:7" s="40" customFormat="1" x14ac:dyDescent="0.2">
      <c r="B59" s="42" t="s">
        <v>47</v>
      </c>
      <c r="C59" s="20">
        <v>3130297</v>
      </c>
      <c r="D59" s="26"/>
      <c r="E59" s="20">
        <v>0</v>
      </c>
      <c r="F59" s="27"/>
      <c r="G59" s="36"/>
    </row>
    <row r="60" spans="2:7" s="40" customFormat="1" x14ac:dyDescent="0.2">
      <c r="B60" s="42" t="s">
        <v>48</v>
      </c>
      <c r="C60" s="20">
        <v>0</v>
      </c>
      <c r="D60" s="26"/>
      <c r="E60" s="20">
        <v>3105540860</v>
      </c>
      <c r="F60" s="27"/>
      <c r="G60" s="36"/>
    </row>
    <row r="61" spans="2:7" s="40" customFormat="1" x14ac:dyDescent="0.2">
      <c r="B61" s="42"/>
      <c r="C61" s="27"/>
      <c r="D61" s="27"/>
      <c r="E61" s="39"/>
      <c r="F61" s="27"/>
      <c r="G61" s="36"/>
    </row>
    <row r="62" spans="2:7" s="40" customFormat="1" x14ac:dyDescent="0.2">
      <c r="B62" s="30" t="s">
        <v>49</v>
      </c>
      <c r="C62" s="16">
        <f>SUM(C64:C68)</f>
        <v>2900580812</v>
      </c>
      <c r="D62" s="17"/>
      <c r="E62" s="16">
        <f>SUM(E64:E68)</f>
        <v>119584850</v>
      </c>
      <c r="F62" s="24"/>
      <c r="G62" s="36"/>
    </row>
    <row r="63" spans="2:7" s="40" customFormat="1" ht="3" customHeight="1" x14ac:dyDescent="0.2">
      <c r="B63" s="30"/>
      <c r="C63" s="24"/>
      <c r="D63" s="24"/>
      <c r="E63" s="39"/>
      <c r="F63" s="24"/>
      <c r="G63" s="36"/>
    </row>
    <row r="64" spans="2:7" s="40" customFormat="1" x14ac:dyDescent="0.2">
      <c r="B64" s="42" t="s">
        <v>50</v>
      </c>
      <c r="C64" s="20">
        <v>0</v>
      </c>
      <c r="D64" s="26"/>
      <c r="E64" s="20">
        <v>119584850</v>
      </c>
      <c r="F64" s="27"/>
      <c r="G64" s="36"/>
    </row>
    <row r="65" spans="1:7" s="43" customFormat="1" x14ac:dyDescent="0.2">
      <c r="B65" s="42" t="s">
        <v>51</v>
      </c>
      <c r="C65" s="20">
        <v>2871390310</v>
      </c>
      <c r="D65" s="26"/>
      <c r="E65" s="20">
        <v>0</v>
      </c>
      <c r="F65" s="27"/>
      <c r="G65" s="44"/>
    </row>
    <row r="66" spans="1:7" s="43" customFormat="1" ht="12.75" customHeight="1" x14ac:dyDescent="0.2">
      <c r="B66" s="42" t="s">
        <v>52</v>
      </c>
      <c r="C66" s="20">
        <v>29190502</v>
      </c>
      <c r="D66" s="26"/>
      <c r="E66" s="20">
        <v>0</v>
      </c>
      <c r="F66" s="27"/>
      <c r="G66" s="44"/>
    </row>
    <row r="67" spans="1:7" s="43" customFormat="1" ht="12.75" customHeight="1" x14ac:dyDescent="0.2">
      <c r="B67" s="42" t="s">
        <v>53</v>
      </c>
      <c r="C67" s="20">
        <v>0</v>
      </c>
      <c r="D67" s="26"/>
      <c r="E67" s="20">
        <v>0</v>
      </c>
      <c r="F67" s="27"/>
      <c r="G67" s="44"/>
    </row>
    <row r="68" spans="1:7" s="43" customFormat="1" ht="12.75" customHeight="1" x14ac:dyDescent="0.2">
      <c r="B68" s="42" t="s">
        <v>54</v>
      </c>
      <c r="C68" s="20">
        <v>0</v>
      </c>
      <c r="D68" s="26"/>
      <c r="E68" s="20">
        <v>0</v>
      </c>
      <c r="F68" s="27"/>
      <c r="G68" s="44"/>
    </row>
    <row r="69" spans="1:7" s="43" customFormat="1" ht="3.75" customHeight="1" x14ac:dyDescent="0.2">
      <c r="B69" s="42"/>
      <c r="C69" s="27"/>
      <c r="D69" s="27"/>
      <c r="E69" s="27"/>
      <c r="F69" s="27"/>
      <c r="G69" s="44"/>
    </row>
    <row r="70" spans="1:7" s="43" customFormat="1" ht="12.75" customHeight="1" x14ac:dyDescent="0.2">
      <c r="B70" s="42"/>
      <c r="C70" s="27"/>
      <c r="D70" s="27"/>
      <c r="E70" s="27"/>
      <c r="F70" s="27"/>
      <c r="G70" s="44"/>
    </row>
    <row r="71" spans="1:7" s="43" customFormat="1" x14ac:dyDescent="0.2">
      <c r="B71" s="45" t="s">
        <v>55</v>
      </c>
      <c r="C71" s="16">
        <f>SUM(C72:C73)</f>
        <v>0</v>
      </c>
      <c r="D71" s="17"/>
      <c r="E71" s="16">
        <f>SUM(E72:E73)</f>
        <v>0</v>
      </c>
      <c r="F71" s="27"/>
      <c r="G71" s="44"/>
    </row>
    <row r="72" spans="1:7" s="43" customFormat="1" x14ac:dyDescent="0.2">
      <c r="B72" s="38" t="s">
        <v>56</v>
      </c>
      <c r="C72" s="20">
        <v>0</v>
      </c>
      <c r="D72" s="26"/>
      <c r="E72" s="20">
        <v>0</v>
      </c>
      <c r="F72" s="27"/>
      <c r="G72" s="44"/>
    </row>
    <row r="73" spans="1:7" s="43" customFormat="1" x14ac:dyDescent="0.2">
      <c r="B73" s="38" t="s">
        <v>57</v>
      </c>
      <c r="C73" s="20">
        <v>0</v>
      </c>
      <c r="D73" s="26"/>
      <c r="E73" s="20">
        <v>0</v>
      </c>
      <c r="F73" s="27"/>
      <c r="G73" s="44"/>
    </row>
    <row r="74" spans="1:7" s="43" customFormat="1" ht="3.75" customHeight="1" x14ac:dyDescent="0.2">
      <c r="A74" s="46"/>
      <c r="B74" s="47"/>
      <c r="C74" s="48"/>
      <c r="D74" s="48"/>
      <c r="E74" s="48"/>
      <c r="F74" s="48"/>
      <c r="G74" s="44"/>
    </row>
    <row r="75" spans="1:7" s="40" customFormat="1" ht="12.95" customHeight="1" x14ac:dyDescent="0.2">
      <c r="A75" s="49" t="s">
        <v>58</v>
      </c>
      <c r="B75" s="49"/>
      <c r="C75" s="49"/>
      <c r="D75" s="49"/>
      <c r="E75" s="49"/>
      <c r="F75" s="49"/>
      <c r="G75" s="36"/>
    </row>
    <row r="76" spans="1:7" s="54" customFormat="1" x14ac:dyDescent="0.2">
      <c r="A76" s="40"/>
      <c r="B76" s="50"/>
      <c r="C76" s="51"/>
      <c r="D76" s="51"/>
      <c r="E76" s="51"/>
      <c r="F76" s="52"/>
      <c r="G76" s="53"/>
    </row>
    <row r="77" spans="1:7" s="54" customFormat="1" x14ac:dyDescent="0.2">
      <c r="A77" s="40"/>
      <c r="B77" s="50"/>
      <c r="C77" s="51"/>
      <c r="D77" s="51"/>
      <c r="E77" s="51"/>
      <c r="F77" s="52"/>
      <c r="G77" s="53"/>
    </row>
    <row r="78" spans="1:7" s="54" customFormat="1" x14ac:dyDescent="0.2">
      <c r="A78" s="40"/>
      <c r="B78" s="40"/>
      <c r="C78" s="52"/>
      <c r="D78" s="52"/>
      <c r="E78" s="52"/>
      <c r="F78" s="52"/>
    </row>
    <row r="79" spans="1:7" s="54" customFormat="1" x14ac:dyDescent="0.2">
      <c r="A79" s="40"/>
      <c r="B79" s="40"/>
      <c r="C79" s="52"/>
      <c r="D79" s="52"/>
      <c r="E79" s="52"/>
      <c r="F79" s="52"/>
    </row>
    <row r="80" spans="1:7" s="54" customFormat="1" x14ac:dyDescent="0.2">
      <c r="A80" s="40"/>
      <c r="B80" s="40"/>
      <c r="C80" s="52"/>
      <c r="D80" s="52"/>
      <c r="E80" s="52"/>
      <c r="F80" s="52"/>
    </row>
    <row r="81" spans="1:6" x14ac:dyDescent="0.2">
      <c r="A81" s="40"/>
      <c r="B81" s="55"/>
      <c r="C81" s="56"/>
      <c r="D81" s="52"/>
      <c r="E81" s="52"/>
      <c r="F81" s="52"/>
    </row>
    <row r="82" spans="1:6" x14ac:dyDescent="0.2">
      <c r="A82" s="40"/>
      <c r="B82" s="40"/>
      <c r="C82" s="52"/>
      <c r="D82" s="52"/>
      <c r="E82" s="52"/>
      <c r="F82" s="52"/>
    </row>
    <row r="83" spans="1:6" x14ac:dyDescent="0.2">
      <c r="A83" s="40"/>
      <c r="B83" s="40"/>
      <c r="C83" s="52"/>
      <c r="D83" s="52"/>
      <c r="E83" s="52"/>
      <c r="F83" s="52"/>
    </row>
    <row r="84" spans="1:6" x14ac:dyDescent="0.2">
      <c r="A84" s="40"/>
      <c r="B84" s="40"/>
      <c r="C84" s="52"/>
      <c r="D84" s="52"/>
      <c r="E84" s="52"/>
      <c r="F84" s="52"/>
    </row>
    <row r="85" spans="1:6" x14ac:dyDescent="0.2">
      <c r="A85" s="40"/>
      <c r="B85" s="40"/>
      <c r="C85" s="52"/>
      <c r="D85" s="52"/>
      <c r="E85" s="52"/>
      <c r="F85" s="52"/>
    </row>
    <row r="86" spans="1:6" x14ac:dyDescent="0.2">
      <c r="A86" s="40"/>
      <c r="B86" s="40"/>
      <c r="C86" s="52"/>
      <c r="D86" s="52"/>
      <c r="E86" s="52"/>
      <c r="F86" s="52"/>
    </row>
    <row r="87" spans="1:6" x14ac:dyDescent="0.2">
      <c r="A87" s="40"/>
      <c r="B87" s="40"/>
      <c r="C87" s="52"/>
      <c r="D87" s="52"/>
      <c r="E87" s="52"/>
      <c r="F87" s="52"/>
    </row>
    <row r="88" spans="1:6" x14ac:dyDescent="0.2">
      <c r="A88" s="40"/>
      <c r="B88" s="40"/>
      <c r="C88" s="52"/>
      <c r="D88" s="52"/>
      <c r="E88" s="52"/>
      <c r="F88" s="52"/>
    </row>
    <row r="89" spans="1:6" x14ac:dyDescent="0.2">
      <c r="A89" s="40"/>
      <c r="B89" s="40"/>
      <c r="C89" s="52"/>
      <c r="D89" s="52"/>
      <c r="E89" s="52"/>
      <c r="F89" s="52"/>
    </row>
    <row r="90" spans="1:6" x14ac:dyDescent="0.2">
      <c r="A90" s="40"/>
      <c r="B90" s="40"/>
      <c r="C90" s="52"/>
      <c r="D90" s="52"/>
      <c r="E90" s="52"/>
      <c r="F90" s="52"/>
    </row>
    <row r="91" spans="1:6" x14ac:dyDescent="0.2">
      <c r="A91" s="40"/>
      <c r="B91" s="40"/>
      <c r="C91" s="52"/>
      <c r="D91" s="52"/>
      <c r="E91" s="52"/>
      <c r="F91" s="52"/>
    </row>
    <row r="92" spans="1:6" x14ac:dyDescent="0.2">
      <c r="A92" s="40"/>
      <c r="B92" s="40"/>
      <c r="C92" s="52"/>
      <c r="D92" s="52"/>
      <c r="E92" s="52"/>
      <c r="F92" s="52"/>
    </row>
    <row r="93" spans="1:6" x14ac:dyDescent="0.2">
      <c r="A93" s="40"/>
      <c r="B93" s="40"/>
      <c r="C93" s="52"/>
      <c r="D93" s="52"/>
      <c r="E93" s="52"/>
      <c r="F93" s="52"/>
    </row>
    <row r="94" spans="1:6" x14ac:dyDescent="0.2">
      <c r="A94" s="40"/>
      <c r="B94" s="40"/>
      <c r="C94" s="52"/>
      <c r="D94" s="52"/>
      <c r="E94" s="52"/>
      <c r="F94" s="52"/>
    </row>
    <row r="95" spans="1:6" x14ac:dyDescent="0.2">
      <c r="A95" s="40"/>
      <c r="B95" s="40"/>
      <c r="C95" s="52"/>
      <c r="D95" s="52"/>
      <c r="E95" s="52"/>
      <c r="F95" s="52"/>
    </row>
  </sheetData>
  <mergeCells count="9">
    <mergeCell ref="A75:F75"/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2022-04-05T19:14:52Z</dcterms:created>
  <dcterms:modified xsi:type="dcterms:W3CDTF">2022-04-05T19:14:53Z</dcterms:modified>
</cp:coreProperties>
</file>