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2" i="1" s="1"/>
  <c r="F34" i="1"/>
  <c r="F33" i="1"/>
  <c r="D32" i="1"/>
  <c r="C32" i="1"/>
  <c r="F30" i="1"/>
  <c r="F29" i="1"/>
  <c r="F28" i="1"/>
  <c r="F27" i="1" s="1"/>
  <c r="B27" i="1"/>
  <c r="E25" i="1"/>
  <c r="E43" i="1" s="1"/>
  <c r="F23" i="1"/>
  <c r="F21" i="1" s="1"/>
  <c r="F22" i="1"/>
  <c r="E21" i="1"/>
  <c r="F19" i="1"/>
  <c r="F18" i="1"/>
  <c r="F17" i="1"/>
  <c r="F16" i="1"/>
  <c r="F15" i="1"/>
  <c r="F14" i="1" s="1"/>
  <c r="D14" i="1"/>
  <c r="D25" i="1" s="1"/>
  <c r="D43" i="1" s="1"/>
  <c r="C14" i="1"/>
  <c r="C25" i="1" s="1"/>
  <c r="C43" i="1" s="1"/>
  <c r="F12" i="1"/>
  <c r="F9" i="1" s="1"/>
  <c r="F11" i="1"/>
  <c r="F10" i="1"/>
  <c r="B9" i="1"/>
  <c r="B25" i="1" s="1"/>
  <c r="B43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<sst xmlns="http://schemas.openxmlformats.org/spreadsheetml/2006/main" count="40" uniqueCount="30">
  <si>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</si>
  <si>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</si>
  <si>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</si>
  <si>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DEL 1 DE ENERO AL 31 DE DICIEMBRE DE 2021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</si>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</sst>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1" fillId="0" borderId="0" xfId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48"/>
  <sheetViews>
    <sheetView showGridLines="0" tabSelected="1" topLeftCell="A19" workbookViewId="0">
      <selection sqref="A1:F44"/>
    </sheetView>
  </sheetViews>
  <sheetFormatPr baseColWidth="10" defaultRowHeight="12.75" x14ac:dyDescent="0.2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  <col min="7" max="16384" width="11.42578125" style="29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-32741427639</v>
      </c>
      <c r="C9" s="14"/>
      <c r="D9" s="14"/>
      <c r="E9" s="14"/>
      <c r="F9" s="14">
        <f>SUM(F10:F12)</f>
        <v>-32741427639</v>
      </c>
    </row>
    <row r="10" spans="1:6" s="16" customFormat="1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9084985</v>
      </c>
      <c r="C11" s="11"/>
      <c r="D11" s="11"/>
      <c r="E11" s="11"/>
      <c r="F11" s="11">
        <f>SUM(B11)</f>
        <v>9084985</v>
      </c>
    </row>
    <row r="12" spans="1:6" s="12" customFormat="1" ht="15" customHeight="1" x14ac:dyDescent="0.2">
      <c r="A12" s="10" t="s">
        <v>14</v>
      </c>
      <c r="B12" s="11">
        <v>-32750512624</v>
      </c>
      <c r="C12" s="11"/>
      <c r="D12" s="11"/>
      <c r="E12" s="11"/>
      <c r="F12" s="11">
        <f>SUM(B12)</f>
        <v>-32750512624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36084137018</v>
      </c>
      <c r="D14" s="14">
        <f>SUM(D15)</f>
        <v>38307536493</v>
      </c>
      <c r="E14" s="14"/>
      <c r="F14" s="14">
        <f>SUM(F15:F19)</f>
        <v>74391673511</v>
      </c>
    </row>
    <row r="15" spans="1:6" s="12" customFormat="1" ht="18" customHeight="1" x14ac:dyDescent="0.2">
      <c r="A15" s="10" t="s">
        <v>16</v>
      </c>
      <c r="B15" s="11"/>
      <c r="C15" s="11"/>
      <c r="D15" s="11">
        <v>38307536493</v>
      </c>
      <c r="E15" s="11"/>
      <c r="F15" s="11">
        <f>SUM(D15)</f>
        <v>38307536493</v>
      </c>
    </row>
    <row r="16" spans="1:6" s="12" customFormat="1" ht="15" customHeight="1" x14ac:dyDescent="0.2">
      <c r="A16" s="10" t="s">
        <v>17</v>
      </c>
      <c r="B16" s="11"/>
      <c r="C16" s="11">
        <v>35893801047</v>
      </c>
      <c r="D16" s="11"/>
      <c r="E16" s="11"/>
      <c r="F16" s="11">
        <f>SUM(C16)</f>
        <v>35893801047</v>
      </c>
    </row>
    <row r="17" spans="1:6" s="12" customFormat="1" ht="15" customHeight="1" x14ac:dyDescent="0.2">
      <c r="A17" s="10" t="s">
        <v>18</v>
      </c>
      <c r="B17" s="11"/>
      <c r="C17" s="11">
        <v>193041408</v>
      </c>
      <c r="D17" s="11"/>
      <c r="E17" s="11"/>
      <c r="F17" s="11">
        <f>SUM(C17)</f>
        <v>193041408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-2705437</v>
      </c>
      <c r="D19" s="11"/>
      <c r="E19" s="11"/>
      <c r="F19" s="11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-32741427639</v>
      </c>
      <c r="C25" s="19">
        <f>SUM(C14)</f>
        <v>36084137018</v>
      </c>
      <c r="D25" s="19">
        <f>SUM(D14)</f>
        <v>38307536493</v>
      </c>
      <c r="E25" s="19">
        <f>SUM(E21)</f>
        <v>0</v>
      </c>
      <c r="F25" s="19">
        <f t="shared" ref="F25" si="0">SUM(F9+F14+F21)</f>
        <v>41650245872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-3102410563</v>
      </c>
      <c r="C27" s="14"/>
      <c r="D27" s="14"/>
      <c r="E27" s="14"/>
      <c r="F27" s="14">
        <f>SUM(F28:F30)</f>
        <v>-3102410563</v>
      </c>
    </row>
    <row r="28" spans="1:6" s="12" customFormat="1" ht="18" customHeight="1" x14ac:dyDescent="0.2">
      <c r="A28" s="10" t="s">
        <v>12</v>
      </c>
      <c r="B28" s="15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3130297</v>
      </c>
      <c r="C29" s="11"/>
      <c r="D29" s="11"/>
      <c r="E29" s="11"/>
      <c r="F29" s="11">
        <f>SUM(B29)</f>
        <v>3130297</v>
      </c>
    </row>
    <row r="30" spans="1:6" s="12" customFormat="1" ht="15" customHeight="1" x14ac:dyDescent="0.2">
      <c r="A30" s="10" t="s">
        <v>14</v>
      </c>
      <c r="B30" s="11">
        <v>-3105540860</v>
      </c>
      <c r="C30" s="11"/>
      <c r="D30" s="11"/>
      <c r="E30" s="11"/>
      <c r="F30" s="11">
        <f>SUM(B30)</f>
        <v>-3105540860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2871390310</v>
      </c>
      <c r="D32" s="14">
        <f>SUM(D33:D37)</f>
        <v>-90394348</v>
      </c>
      <c r="E32" s="14"/>
      <c r="F32" s="14">
        <f>SUM(F33:F37)</f>
        <v>2780995962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38187951643</v>
      </c>
      <c r="E33" s="11"/>
      <c r="F33" s="11">
        <f>SUM(D33)</f>
        <v>38187951643</v>
      </c>
    </row>
    <row r="34" spans="1:6" s="12" customFormat="1" ht="15.75" customHeight="1" x14ac:dyDescent="0.2">
      <c r="A34" s="10" t="s">
        <v>17</v>
      </c>
      <c r="B34" s="11"/>
      <c r="C34" s="11">
        <v>2871390310</v>
      </c>
      <c r="D34" s="11">
        <v>-38307536493</v>
      </c>
      <c r="E34" s="11"/>
      <c r="F34" s="11">
        <f>SUM(C34:D34)</f>
        <v>-35436146183</v>
      </c>
    </row>
    <row r="35" spans="1:6" s="12" customFormat="1" x14ac:dyDescent="0.2">
      <c r="A35" s="10" t="s">
        <v>18</v>
      </c>
      <c r="B35" s="11"/>
      <c r="C35" s="11"/>
      <c r="D35" s="11">
        <v>29190502</v>
      </c>
      <c r="E35" s="11"/>
      <c r="F35" s="11">
        <f>SUM(D35)</f>
        <v>29190502</v>
      </c>
    </row>
    <row r="36" spans="1:6" s="21" customFormat="1" x14ac:dyDescent="0.2">
      <c r="A36" s="10" t="s">
        <v>19</v>
      </c>
      <c r="B36" s="11"/>
      <c r="C36" s="11"/>
      <c r="D36" s="15">
        <v>0</v>
      </c>
      <c r="E36" s="11"/>
      <c r="F36" s="11">
        <f>SUM(D36)</f>
        <v>0</v>
      </c>
    </row>
    <row r="37" spans="1:6" s="21" customFormat="1" x14ac:dyDescent="0.2">
      <c r="A37" s="10" t="s">
        <v>20</v>
      </c>
      <c r="B37" s="11"/>
      <c r="C37" s="11"/>
      <c r="D37" s="15">
        <v>0</v>
      </c>
      <c r="E37" s="11"/>
      <c r="F37" s="11">
        <f>SUM(D37)</f>
        <v>0</v>
      </c>
    </row>
    <row r="38" spans="1:6" s="21" customFormat="1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x14ac:dyDescent="0.2">
      <c r="A42" s="10"/>
      <c r="B42" s="11"/>
      <c r="C42" s="11"/>
      <c r="D42" s="11"/>
      <c r="E42" s="11"/>
      <c r="F42" s="11"/>
    </row>
    <row r="43" spans="1:6" s="21" customFormat="1" ht="15" x14ac:dyDescent="0.2">
      <c r="A43" s="22" t="s">
        <v>28</v>
      </c>
      <c r="B43" s="23">
        <f>SUM(B25+B27)</f>
        <v>-35843838202</v>
      </c>
      <c r="C43" s="23">
        <f>SUM(C25+C32)</f>
        <v>38955527328</v>
      </c>
      <c r="D43" s="23">
        <f>SUM(D25+D32)</f>
        <v>38217142145</v>
      </c>
      <c r="E43" s="23">
        <f>SUM(E25+E39)</f>
        <v>0</v>
      </c>
      <c r="F43" s="23">
        <f t="shared" ref="F43" si="1">SUM(F25+F27+F32+F39)</f>
        <v>41328831271</v>
      </c>
    </row>
    <row r="44" spans="1:6" s="21" customFormat="1" x14ac:dyDescent="0.2">
      <c r="A44" s="24" t="s">
        <v>29</v>
      </c>
      <c r="B44" s="25"/>
      <c r="C44" s="25"/>
      <c r="D44" s="25"/>
      <c r="E44" s="25"/>
      <c r="F44" s="26"/>
    </row>
    <row r="45" spans="1:6" s="21" customFormat="1" x14ac:dyDescent="0.2">
      <c r="A45" s="12"/>
      <c r="B45" s="12"/>
      <c r="C45" s="12"/>
      <c r="D45" s="12"/>
      <c r="E45" s="12"/>
      <c r="F45" s="12"/>
    </row>
    <row r="46" spans="1:6" s="21" customFormat="1" x14ac:dyDescent="0.2">
      <c r="A46" s="12"/>
      <c r="B46" s="12"/>
      <c r="C46" s="12"/>
      <c r="D46" s="12"/>
      <c r="E46" s="12"/>
      <c r="F46" s="27"/>
    </row>
    <row r="47" spans="1:6" s="21" customFormat="1" x14ac:dyDescent="0.2">
      <c r="A47" s="12"/>
      <c r="B47" s="12"/>
      <c r="C47" s="12"/>
      <c r="D47" s="12"/>
      <c r="E47" s="12"/>
      <c r="F47" s="12"/>
    </row>
    <row r="48" spans="1:6" s="21" customFormat="1" x14ac:dyDescent="0.2">
      <c r="A48" s="12"/>
      <c r="B48" s="12"/>
      <c r="C48" s="12"/>
      <c r="D48" s="12"/>
      <c r="E48" s="12"/>
      <c r="F48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2022-04-05T19:14:52Z</dcterms:created>
  <dcterms:modified xsi:type="dcterms:W3CDTF">2022-04-05T19:14:52Z</dcterms:modified>
</cp:coreProperties>
</file>