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D8" i="1" s="1"/>
  <c r="C10" i="1"/>
  <c r="B10" i="1"/>
  <c r="B8" i="1" s="1"/>
  <c r="E8" i="1"/>
  <c r="C8" i="1"/>
  <c r="F8" i="1" l="1"/>
  <c r="F27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<sst xmlns="http://schemas.openxmlformats.org/spreadsheetml/2006/main" count="31" uniqueCount="31">
  <si>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</si>
  <si>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ÓRGANOS AUTÓNOMOS</t>
  </si>
  <si>
    <t xml:space="preserve">ESTADO ANALÍTICO DEL ACTIVO CONSOLIDADO </t>
  </si>
  <si>
    <t>DEL 1 DE ENERO AL 31 DE DICIEMBRE DE 2021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</si>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</sst>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7.7109375" style="3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5174085707</v>
      </c>
      <c r="C8" s="17">
        <f>SUM(C10+C27)</f>
        <v>124391655363</v>
      </c>
      <c r="D8" s="17">
        <f>SUM(D10+D27)</f>
        <v>125219641558</v>
      </c>
      <c r="E8" s="16">
        <f>SUM(E10+E27)</f>
        <v>4346099512</v>
      </c>
      <c r="F8" s="16">
        <f>SUM(E8-B8)</f>
        <v>-827986195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1001532958</v>
      </c>
      <c r="C10" s="21">
        <f>SUM(C12:C24)</f>
        <v>122147964703</v>
      </c>
      <c r="D10" s="21">
        <f>SUM(D12:D24)</f>
        <v>122686065021</v>
      </c>
      <c r="E10" s="20">
        <f>SUM(E12:E24)</f>
        <v>463432640</v>
      </c>
      <c r="F10" s="20">
        <f>SUM(F12:F24)</f>
        <v>-538100318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986953251</v>
      </c>
      <c r="C12" s="24">
        <v>120872101280</v>
      </c>
      <c r="D12" s="24">
        <v>121406524343</v>
      </c>
      <c r="E12" s="23">
        <f>SUM(B12+C12-D12)</f>
        <v>452530188</v>
      </c>
      <c r="F12" s="23">
        <f>SUM(E12-B12)</f>
        <v>-534423063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13900197</v>
      </c>
      <c r="C14" s="23">
        <v>1245808735</v>
      </c>
      <c r="D14" s="23">
        <v>1249485990</v>
      </c>
      <c r="E14" s="23">
        <f>SUM(B14+C14-D14)</f>
        <v>10222942</v>
      </c>
      <c r="F14" s="23">
        <f>SUM(E14-B14)</f>
        <v>-3677255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30054688</v>
      </c>
      <c r="D16" s="23">
        <v>30054688</v>
      </c>
      <c r="E16" s="23">
        <f>SUM(B16+C16-D16)</f>
        <v>0</v>
      </c>
      <c r="F16" s="23">
        <f>SUM(E16-B16)</f>
        <v>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679510</v>
      </c>
      <c r="C18" s="23">
        <v>0</v>
      </c>
      <c r="D18" s="23">
        <v>0</v>
      </c>
      <c r="E18" s="23">
        <f>SUM(B18+C18-D18)</f>
        <v>679510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0</v>
      </c>
      <c r="C20" s="23">
        <v>0</v>
      </c>
      <c r="D20" s="23">
        <v>0</v>
      </c>
      <c r="E20" s="23">
        <f>SUM(B20+C20-D20)</f>
        <v>0</v>
      </c>
      <c r="F20" s="23">
        <f>SUM(E20-B20)</f>
        <v>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4172552749</v>
      </c>
      <c r="C27" s="20">
        <f>SUM(C29:C45)</f>
        <v>2243690660</v>
      </c>
      <c r="D27" s="20">
        <f>SUM(D29:D45)</f>
        <v>2533576537</v>
      </c>
      <c r="E27" s="20">
        <f>SUM(E29:E45)</f>
        <v>3882666872</v>
      </c>
      <c r="F27" s="20">
        <f>SUM(F29:F45)</f>
        <v>-289885877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9771893</v>
      </c>
      <c r="C29" s="23">
        <v>5930257</v>
      </c>
      <c r="D29" s="23">
        <v>8168147</v>
      </c>
      <c r="E29" s="23">
        <f>SUM(B29+C29-D29)</f>
        <v>7534003</v>
      </c>
      <c r="F29" s="23">
        <f>SUM(E29-B29)</f>
        <v>-2237890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104834891</v>
      </c>
      <c r="C31" s="23">
        <v>722303</v>
      </c>
      <c r="D31" s="23">
        <v>2336549</v>
      </c>
      <c r="E31" s="23">
        <f>SUM(B31+C31-D31)</f>
        <v>103220645</v>
      </c>
      <c r="F31" s="23">
        <f>SUM(E31-B31)</f>
        <v>-1614246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2035597871</v>
      </c>
      <c r="C33" s="23">
        <v>233930580</v>
      </c>
      <c r="D33" s="23">
        <v>141171875</v>
      </c>
      <c r="E33" s="23">
        <f>SUM(B33+C33-D33)</f>
        <v>2128356576</v>
      </c>
      <c r="F33" s="23">
        <f>SUM(E33-B33)</f>
        <v>92758705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1497116385</v>
      </c>
      <c r="C35" s="23">
        <v>176106607</v>
      </c>
      <c r="D35" s="23">
        <v>617840169</v>
      </c>
      <c r="E35" s="23">
        <f>SUM(B35+C35-D35)</f>
        <v>1055382823</v>
      </c>
      <c r="F35" s="23">
        <f>SUM(E35-B35)</f>
        <v>-441733562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83076068</v>
      </c>
      <c r="C37" s="23">
        <v>20634769</v>
      </c>
      <c r="D37" s="23">
        <v>11936200</v>
      </c>
      <c r="E37" s="23">
        <f t="shared" ref="E37" si="0">SUM(B37+C37-D37)</f>
        <v>91774637</v>
      </c>
      <c r="F37" s="23">
        <f>SUM(E37-B37)</f>
        <v>8698569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-11358013</v>
      </c>
      <c r="C39" s="23">
        <v>411863656</v>
      </c>
      <c r="D39" s="23">
        <v>410416883</v>
      </c>
      <c r="E39" s="23">
        <f>SUM(B39+C39-D39)</f>
        <v>-9911240</v>
      </c>
      <c r="F39" s="23">
        <f>SUM(E39-B39)</f>
        <v>1446773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453342119</v>
      </c>
      <c r="C41" s="23">
        <v>1394330953</v>
      </c>
      <c r="D41" s="23">
        <v>1341363644</v>
      </c>
      <c r="E41" s="23">
        <f>SUM(B41+C41-D41)</f>
        <v>506309428</v>
      </c>
      <c r="F41" s="23">
        <f>SUM(E41-B41)</f>
        <v>52967309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171535</v>
      </c>
      <c r="C45" s="23">
        <v>171535</v>
      </c>
      <c r="D45" s="23">
        <v>343070</v>
      </c>
      <c r="E45" s="23">
        <v>0</v>
      </c>
      <c r="F45" s="23">
        <f>SUM(E45-B45)</f>
        <v>-171535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2022-04-08T20:10:26Z</dcterms:created>
  <dcterms:modified xsi:type="dcterms:W3CDTF">2022-04-08T20:10:26Z</dcterms:modified>
</cp:coreProperties>
</file>