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6 EA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F42" i="1" s="1"/>
  <c r="E40" i="1"/>
  <c r="F40" i="1" s="1"/>
  <c r="E38" i="1"/>
  <c r="F38" i="1" s="1"/>
  <c r="E36" i="1"/>
  <c r="F36" i="1" s="1"/>
  <c r="E34" i="1"/>
  <c r="F34" i="1" s="1"/>
  <c r="E32" i="1"/>
  <c r="F32" i="1" s="1"/>
  <c r="E30" i="1"/>
  <c r="F30" i="1" s="1"/>
  <c r="E28" i="1"/>
  <c r="F28" i="1" s="1"/>
  <c r="E26" i="1"/>
  <c r="D26" i="1"/>
  <c r="C26" i="1"/>
  <c r="B26" i="1"/>
  <c r="F24" i="1"/>
  <c r="E24" i="1"/>
  <c r="F22" i="1"/>
  <c r="E22" i="1"/>
  <c r="F20" i="1"/>
  <c r="E20" i="1"/>
  <c r="F18" i="1"/>
  <c r="E18" i="1"/>
  <c r="F16" i="1"/>
  <c r="E16" i="1"/>
  <c r="F14" i="1"/>
  <c r="E14" i="1"/>
  <c r="F12" i="1"/>
  <c r="E12" i="1"/>
  <c r="F10" i="1"/>
  <c r="E10" i="1"/>
  <c r="D10" i="1"/>
  <c r="D8" i="1" s="1"/>
  <c r="C10" i="1"/>
  <c r="B10" i="1"/>
  <c r="B8" i="1" s="1"/>
  <c r="E8" i="1"/>
  <c r="C8" i="1"/>
  <c r="F8" i="1" l="1"/>
  <c r="F26" i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<sst xmlns="http://schemas.openxmlformats.org/spreadsheetml/2006/main" count="30" uniqueCount="30">
  <si>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</si>
  <si>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INSTITUCIONES PÚBLICAS DE SEGURIDAD SOCIAL</t>
  </si>
  <si>
    <t xml:space="preserve">ESTADO ANALÍTICO DEL ACTIVO CONSOLIDADO </t>
  </si>
  <si>
    <t>DEL 1 DE ENERO AL 31 DE DICIEMBRE DE 2021</t>
  </si>
  <si>
    <t>( Cifras en Pesos )</t>
  </si>
  <si>
    <t>CONCEPTO</t>
  </si>
  <si>
    <t>SALDO INICIAL</t>
  </si>
  <si>
    <t>CARGOS DEL PERIODO</t>
  </si>
  <si>
    <t>ABONOS DEL PERIODO</t>
  </si>
  <si>
    <t>SALDO 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</si>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</sst>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 \(#\ ###\ ###\ ##0\)"/>
  </numFmts>
  <fonts count="10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Border="1"/>
    <xf numFmtId="0" fontId="1" fillId="0" borderId="0" xfId="1"/>
    <xf numFmtId="0" fontId="2" fillId="2" borderId="0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1" fillId="0" borderId="0" xfId="1" applyFill="1"/>
    <xf numFmtId="0" fontId="7" fillId="0" borderId="0" xfId="1" applyFont="1" applyFill="1" applyBorder="1" applyAlignment="1">
      <alignment horizontal="left" vertical="top"/>
    </xf>
    <xf numFmtId="164" fontId="7" fillId="0" borderId="0" xfId="1" applyNumberFormat="1" applyFont="1" applyFill="1" applyBorder="1" applyAlignment="1">
      <alignment vertical="top"/>
    </xf>
    <xf numFmtId="0" fontId="6" fillId="0" borderId="0" xfId="1" applyFont="1" applyFill="1" applyBorder="1" applyAlignment="1">
      <alignment horizontal="left" vertical="top"/>
    </xf>
    <xf numFmtId="0" fontId="1" fillId="0" borderId="0" xfId="1" applyFill="1" applyAlignment="1">
      <alignment vertical="top"/>
    </xf>
    <xf numFmtId="164" fontId="1" fillId="0" borderId="0" xfId="1" applyNumberFormat="1" applyFont="1" applyFill="1" applyAlignment="1">
      <alignment vertical="top"/>
    </xf>
    <xf numFmtId="0" fontId="1" fillId="0" borderId="0" xfId="1" applyFill="1" applyAlignment="1">
      <alignment vertical="center"/>
    </xf>
    <xf numFmtId="0" fontId="6" fillId="0" borderId="0" xfId="1" applyFont="1" applyFill="1" applyBorder="1" applyAlignment="1">
      <alignment horizontal="left" vertical="top" wrapText="1"/>
    </xf>
    <xf numFmtId="37" fontId="1" fillId="0" borderId="0" xfId="1" applyNumberFormat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horizontal="left" vertical="top"/>
    </xf>
    <xf numFmtId="164" fontId="5" fillId="0" borderId="5" xfId="1" applyNumberFormat="1" applyFont="1" applyFill="1" applyBorder="1" applyAlignment="1">
      <alignment vertical="top"/>
    </xf>
    <xf numFmtId="164" fontId="5" fillId="0" borderId="4" xfId="1" applyNumberFormat="1" applyFont="1" applyFill="1" applyBorder="1" applyAlignment="1">
      <alignment vertical="top"/>
    </xf>
    <xf numFmtId="0" fontId="8" fillId="0" borderId="0" xfId="1" applyFont="1" applyFill="1" applyBorder="1"/>
    <xf numFmtId="164" fontId="9" fillId="0" borderId="0" xfId="1" applyNumberFormat="1" applyFont="1" applyFill="1" applyBorder="1" applyAlignment="1"/>
    <xf numFmtId="164" fontId="1" fillId="0" borderId="0" xfId="1" applyNumberFormat="1" applyFill="1"/>
    <xf numFmtId="164" fontId="1" fillId="0" borderId="0" xfId="1" applyNumberFormat="1" applyFill="1" applyBorder="1"/>
    <xf numFmtId="0" fontId="9" fillId="0" borderId="0" xfId="1" applyFont="1" applyFill="1"/>
    <xf numFmtId="164" fontId="9" fillId="0" borderId="0" xfId="1" applyNumberFormat="1" applyFont="1" applyFill="1"/>
    <xf numFmtId="0" fontId="9" fillId="0" borderId="0" xfId="1" applyFont="1"/>
    <xf numFmtId="164" fontId="9" fillId="0" borderId="0" xfId="1" applyNumberFormat="1" applyFont="1"/>
    <xf numFmtId="164" fontId="1" fillId="0" borderId="0" xfId="1" applyNumberForma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showGridLines="0" tabSelected="1" workbookViewId="0">
      <selection sqref="A1:F44"/>
    </sheetView>
  </sheetViews>
  <sheetFormatPr baseColWidth="10" defaultRowHeight="12.75" x14ac:dyDescent="0.2"/>
  <cols>
    <col min="1" max="1" width="54.85546875" style="3" customWidth="1"/>
    <col min="2" max="2" width="15.85546875" style="36" bestFit="1" customWidth="1"/>
    <col min="3" max="4" width="18.140625" style="36" customWidth="1"/>
    <col min="5" max="5" width="16.5703125" style="36" customWidth="1"/>
    <col min="6" max="6" width="15.42578125" style="36" bestFit="1" customWidth="1"/>
  </cols>
  <sheetData>
    <row r="1" spans="1:7" s="3" customFormat="1" ht="15.9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5.9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5.95" customHeight="1" x14ac:dyDescent="0.2">
      <c r="A3" s="5" t="s">
        <v>2</v>
      </c>
      <c r="B3" s="5"/>
      <c r="C3" s="5"/>
      <c r="D3" s="5"/>
      <c r="E3" s="5"/>
      <c r="F3" s="5"/>
      <c r="G3" s="2"/>
    </row>
    <row r="4" spans="1:7" s="3" customFormat="1" ht="15.95" customHeight="1" x14ac:dyDescent="0.2">
      <c r="A4" s="6" t="s">
        <v>3</v>
      </c>
      <c r="B4" s="6"/>
      <c r="C4" s="6"/>
      <c r="D4" s="6"/>
      <c r="E4" s="6"/>
      <c r="F4" s="6"/>
      <c r="G4" s="2"/>
    </row>
    <row r="5" spans="1:7" s="3" customFormat="1" ht="15.95" customHeight="1" x14ac:dyDescent="0.2">
      <c r="A5" s="6" t="s">
        <v>4</v>
      </c>
      <c r="B5" s="6"/>
      <c r="C5" s="6"/>
      <c r="D5" s="6"/>
      <c r="E5" s="6"/>
      <c r="F5" s="6"/>
      <c r="G5" s="2"/>
    </row>
    <row r="6" spans="1:7" s="12" customFormat="1" ht="25.5" x14ac:dyDescent="0.2">
      <c r="A6" s="7" t="s">
        <v>5</v>
      </c>
      <c r="B6" s="8" t="s">
        <v>6</v>
      </c>
      <c r="C6" s="9" t="s">
        <v>7</v>
      </c>
      <c r="D6" s="9" t="s">
        <v>8</v>
      </c>
      <c r="E6" s="8" t="s">
        <v>9</v>
      </c>
      <c r="F6" s="10" t="s">
        <v>10</v>
      </c>
      <c r="G6" s="11"/>
    </row>
    <row r="7" spans="1:7" s="16" customFormat="1" ht="8.25" customHeight="1" x14ac:dyDescent="0.2">
      <c r="A7" s="13"/>
      <c r="B7" s="14"/>
      <c r="C7" s="14"/>
      <c r="D7" s="14"/>
      <c r="E7" s="14"/>
      <c r="F7" s="14"/>
      <c r="G7" s="15"/>
    </row>
    <row r="8" spans="1:7" s="16" customFormat="1" ht="15.75" customHeight="1" x14ac:dyDescent="0.2">
      <c r="A8" s="17" t="s">
        <v>11</v>
      </c>
      <c r="B8" s="18">
        <f>SUM(B10+B26)</f>
        <v>1801190134</v>
      </c>
      <c r="C8" s="18">
        <f t="shared" ref="C8:E8" si="0">SUM(C10+C26)</f>
        <v>29017682618</v>
      </c>
      <c r="D8" s="18">
        <f t="shared" si="0"/>
        <v>28825829499</v>
      </c>
      <c r="E8" s="18">
        <f t="shared" si="0"/>
        <v>1993043253</v>
      </c>
      <c r="F8" s="18">
        <f>SUM(E8-B8)</f>
        <v>191853119</v>
      </c>
      <c r="G8" s="15"/>
    </row>
    <row r="9" spans="1:7" s="16" customFormat="1" ht="15.75" customHeight="1" x14ac:dyDescent="0.2">
      <c r="A9" s="17"/>
      <c r="B9" s="18"/>
      <c r="C9" s="18"/>
      <c r="D9" s="18"/>
      <c r="E9" s="18"/>
      <c r="F9" s="18"/>
      <c r="G9" s="15"/>
    </row>
    <row r="10" spans="1:7" s="16" customFormat="1" ht="12.95" customHeight="1" x14ac:dyDescent="0.2">
      <c r="A10" s="17" t="s">
        <v>12</v>
      </c>
      <c r="B10" s="18">
        <f>SUM(B12:B24)</f>
        <v>163272659</v>
      </c>
      <c r="C10" s="18">
        <f t="shared" ref="C10:F10" si="1">SUM(C12:C24)</f>
        <v>25165922588</v>
      </c>
      <c r="D10" s="18">
        <f t="shared" si="1"/>
        <v>25069902840</v>
      </c>
      <c r="E10" s="18">
        <f t="shared" si="1"/>
        <v>259292407</v>
      </c>
      <c r="F10" s="18">
        <f t="shared" si="1"/>
        <v>96019748</v>
      </c>
    </row>
    <row r="11" spans="1:7" s="16" customFormat="1" ht="12.95" customHeight="1" x14ac:dyDescent="0.2">
      <c r="A11" s="17"/>
      <c r="B11" s="18"/>
      <c r="C11" s="18"/>
      <c r="D11" s="18"/>
      <c r="E11" s="18"/>
      <c r="F11" s="18"/>
    </row>
    <row r="12" spans="1:7" s="20" customFormat="1" ht="12.95" customHeight="1" x14ac:dyDescent="0.2">
      <c r="A12" s="19" t="s">
        <v>13</v>
      </c>
      <c r="B12" s="14">
        <v>115538257</v>
      </c>
      <c r="C12" s="14">
        <v>15468582679</v>
      </c>
      <c r="D12" s="14">
        <v>15410093437</v>
      </c>
      <c r="E12" s="14">
        <f>SUM(B12+C12-D12)</f>
        <v>174027499</v>
      </c>
      <c r="F12" s="14">
        <f>SUM(E12-B12)</f>
        <v>58489242</v>
      </c>
    </row>
    <row r="13" spans="1:7" s="20" customFormat="1" ht="12.95" customHeight="1" x14ac:dyDescent="0.2">
      <c r="A13" s="19"/>
      <c r="B13" s="14"/>
      <c r="C13" s="21"/>
      <c r="D13" s="14"/>
      <c r="E13" s="14"/>
      <c r="F13" s="14"/>
    </row>
    <row r="14" spans="1:7" s="20" customFormat="1" ht="12.95" customHeight="1" x14ac:dyDescent="0.2">
      <c r="A14" s="19" t="s">
        <v>14</v>
      </c>
      <c r="B14" s="14">
        <v>47734402</v>
      </c>
      <c r="C14" s="14">
        <v>9697339909</v>
      </c>
      <c r="D14" s="14">
        <v>9659809403</v>
      </c>
      <c r="E14" s="14">
        <f>SUM(B14+C14-D14)</f>
        <v>85264908</v>
      </c>
      <c r="F14" s="14">
        <f>SUM(E14-B14)</f>
        <v>37530506</v>
      </c>
    </row>
    <row r="15" spans="1:7" s="20" customFormat="1" ht="12.95" customHeight="1" x14ac:dyDescent="0.2">
      <c r="A15" s="19"/>
      <c r="B15" s="14"/>
      <c r="C15" s="14"/>
      <c r="D15" s="14"/>
      <c r="E15" s="14"/>
      <c r="F15" s="14"/>
    </row>
    <row r="16" spans="1:7" s="20" customFormat="1" ht="12.95" customHeight="1" x14ac:dyDescent="0.2">
      <c r="A16" s="19" t="s">
        <v>15</v>
      </c>
      <c r="B16" s="14">
        <v>0</v>
      </c>
      <c r="C16" s="14">
        <v>0</v>
      </c>
      <c r="D16" s="14">
        <v>0</v>
      </c>
      <c r="E16" s="14">
        <f>SUM(B16+C16-D16)</f>
        <v>0</v>
      </c>
      <c r="F16" s="14">
        <f>SUM(E16-B16)</f>
        <v>0</v>
      </c>
    </row>
    <row r="17" spans="1:8" s="20" customFormat="1" ht="12.95" customHeight="1" x14ac:dyDescent="0.2">
      <c r="A17" s="19"/>
      <c r="B17" s="14"/>
      <c r="C17" s="14"/>
      <c r="D17" s="14"/>
      <c r="E17" s="14"/>
      <c r="F17" s="14"/>
    </row>
    <row r="18" spans="1:8" s="20" customFormat="1" ht="12.95" customHeight="1" x14ac:dyDescent="0.2">
      <c r="A18" s="19" t="s">
        <v>16</v>
      </c>
      <c r="B18" s="14">
        <v>0</v>
      </c>
      <c r="C18" s="14">
        <v>0</v>
      </c>
      <c r="D18" s="14">
        <v>0</v>
      </c>
      <c r="E18" s="14">
        <f>SUM(B18+C18-D18)</f>
        <v>0</v>
      </c>
      <c r="F18" s="14">
        <f>SUM(E18-B18)</f>
        <v>0</v>
      </c>
    </row>
    <row r="19" spans="1:8" s="20" customFormat="1" ht="12.95" customHeight="1" x14ac:dyDescent="0.2">
      <c r="A19" s="19"/>
      <c r="B19" s="14"/>
      <c r="C19" s="14"/>
      <c r="D19" s="14"/>
      <c r="E19" s="14"/>
      <c r="F19" s="14"/>
    </row>
    <row r="20" spans="1:8" s="20" customFormat="1" ht="12.95" customHeight="1" x14ac:dyDescent="0.2">
      <c r="A20" s="19" t="s">
        <v>17</v>
      </c>
      <c r="B20" s="14">
        <v>0</v>
      </c>
      <c r="C20" s="14">
        <v>0</v>
      </c>
      <c r="D20" s="14">
        <v>0</v>
      </c>
      <c r="E20" s="14">
        <f>SUM(B20+C20-D20)</f>
        <v>0</v>
      </c>
      <c r="F20" s="14">
        <f>SUM(E20-B20)</f>
        <v>0</v>
      </c>
    </row>
    <row r="21" spans="1:8" s="20" customFormat="1" ht="12.95" customHeight="1" x14ac:dyDescent="0.2">
      <c r="A21" s="19"/>
      <c r="B21" s="14"/>
      <c r="C21" s="14"/>
      <c r="D21" s="14"/>
      <c r="E21" s="14"/>
      <c r="F21" s="14"/>
    </row>
    <row r="22" spans="1:8" s="20" customFormat="1" ht="12.95" customHeight="1" x14ac:dyDescent="0.2">
      <c r="A22" s="19" t="s">
        <v>18</v>
      </c>
      <c r="B22" s="14">
        <v>0</v>
      </c>
      <c r="C22" s="14">
        <v>0</v>
      </c>
      <c r="D22" s="14">
        <v>0</v>
      </c>
      <c r="E22" s="14">
        <f>SUM(B22+C22-D22)</f>
        <v>0</v>
      </c>
      <c r="F22" s="14">
        <f>SUM(E22-B22)</f>
        <v>0</v>
      </c>
    </row>
    <row r="23" spans="1:8" s="20" customFormat="1" ht="12.95" customHeight="1" x14ac:dyDescent="0.2">
      <c r="A23" s="19"/>
      <c r="B23" s="14"/>
      <c r="C23" s="14"/>
      <c r="D23" s="14"/>
      <c r="E23" s="14"/>
      <c r="F23" s="14"/>
    </row>
    <row r="24" spans="1:8" s="20" customFormat="1" ht="12.95" customHeight="1" x14ac:dyDescent="0.2">
      <c r="A24" s="19" t="s">
        <v>19</v>
      </c>
      <c r="B24" s="14">
        <v>0</v>
      </c>
      <c r="C24" s="14">
        <v>0</v>
      </c>
      <c r="D24" s="14">
        <v>0</v>
      </c>
      <c r="E24" s="14">
        <f>SUM(B24+C24-D24)</f>
        <v>0</v>
      </c>
      <c r="F24" s="14">
        <f>SUM(E24-B24)</f>
        <v>0</v>
      </c>
    </row>
    <row r="25" spans="1:8" s="20" customFormat="1" ht="12.95" customHeight="1" x14ac:dyDescent="0.2">
      <c r="A25" s="19"/>
      <c r="B25" s="14"/>
      <c r="C25" s="14"/>
      <c r="D25" s="14"/>
      <c r="E25" s="14"/>
      <c r="F25" s="14"/>
    </row>
    <row r="26" spans="1:8" s="22" customFormat="1" ht="12.95" customHeight="1" x14ac:dyDescent="0.2">
      <c r="A26" s="17" t="s">
        <v>20</v>
      </c>
      <c r="B26" s="18">
        <f>SUM(B28:B42)</f>
        <v>1637917475</v>
      </c>
      <c r="C26" s="18">
        <f>SUM(C28:C42)</f>
        <v>3851760030</v>
      </c>
      <c r="D26" s="18">
        <f>SUM(D28:D42)</f>
        <v>3755926659</v>
      </c>
      <c r="E26" s="18">
        <f>SUM(E28:E42)</f>
        <v>1733750846</v>
      </c>
      <c r="F26" s="18">
        <f>SUM(F28:F42)</f>
        <v>95833371</v>
      </c>
      <c r="G26" s="16"/>
      <c r="H26" s="20"/>
    </row>
    <row r="27" spans="1:8" s="22" customFormat="1" ht="12.95" customHeight="1" x14ac:dyDescent="0.2">
      <c r="A27" s="17"/>
      <c r="B27" s="14"/>
      <c r="C27" s="14"/>
      <c r="D27" s="14"/>
      <c r="E27" s="14"/>
      <c r="F27" s="14"/>
      <c r="G27" s="16"/>
      <c r="H27" s="20"/>
    </row>
    <row r="28" spans="1:8" s="20" customFormat="1" ht="12.95" customHeight="1" x14ac:dyDescent="0.2">
      <c r="A28" s="19" t="s">
        <v>21</v>
      </c>
      <c r="B28" s="14">
        <v>811322811</v>
      </c>
      <c r="C28" s="14">
        <v>3440566692</v>
      </c>
      <c r="D28" s="14">
        <v>3523002931</v>
      </c>
      <c r="E28" s="14">
        <f>SUM(B28+C28-D28)</f>
        <v>728886572</v>
      </c>
      <c r="F28" s="14">
        <f>SUM(E28-B28)</f>
        <v>-82436239</v>
      </c>
    </row>
    <row r="29" spans="1:8" s="20" customFormat="1" ht="12.95" customHeight="1" x14ac:dyDescent="0.2">
      <c r="A29" s="19"/>
      <c r="B29" s="14"/>
      <c r="C29" s="14"/>
      <c r="D29" s="14"/>
      <c r="E29" s="14"/>
      <c r="F29" s="14"/>
    </row>
    <row r="30" spans="1:8" s="20" customFormat="1" ht="12.95" customHeight="1" x14ac:dyDescent="0.2">
      <c r="A30" s="19" t="s">
        <v>22</v>
      </c>
      <c r="B30" s="14">
        <v>519873273</v>
      </c>
      <c r="C30" s="14">
        <v>340677357</v>
      </c>
      <c r="D30" s="14">
        <v>170634856</v>
      </c>
      <c r="E30" s="14">
        <f>SUM(B30+C30-D30)</f>
        <v>689915774</v>
      </c>
      <c r="F30" s="14">
        <f>SUM(E30-B30)</f>
        <v>170042501</v>
      </c>
    </row>
    <row r="31" spans="1:8" s="20" customFormat="1" ht="12.95" customHeight="1" x14ac:dyDescent="0.2">
      <c r="A31" s="19"/>
      <c r="B31" s="14"/>
      <c r="C31" s="14"/>
      <c r="D31" s="14"/>
      <c r="E31" s="14"/>
      <c r="F31" s="14"/>
    </row>
    <row r="32" spans="1:8" s="20" customFormat="1" x14ac:dyDescent="0.2">
      <c r="A32" s="23" t="s">
        <v>23</v>
      </c>
      <c r="B32" s="14">
        <v>191270319</v>
      </c>
      <c r="C32" s="14">
        <v>0</v>
      </c>
      <c r="D32" s="14">
        <v>0</v>
      </c>
      <c r="E32" s="14">
        <f>SUM(B32+C32-D32)</f>
        <v>191270319</v>
      </c>
      <c r="F32" s="14">
        <f>SUM(E32-B32)</f>
        <v>0</v>
      </c>
    </row>
    <row r="33" spans="1:6" s="20" customFormat="1" ht="12.95" customHeight="1" x14ac:dyDescent="0.2">
      <c r="A33" s="19"/>
      <c r="B33" s="14"/>
      <c r="C33" s="14"/>
      <c r="D33" s="14"/>
      <c r="E33" s="14"/>
      <c r="F33" s="14"/>
    </row>
    <row r="34" spans="1:6" s="20" customFormat="1" ht="12.95" customHeight="1" x14ac:dyDescent="0.2">
      <c r="A34" s="19" t="s">
        <v>24</v>
      </c>
      <c r="B34" s="14">
        <v>113596708</v>
      </c>
      <c r="C34" s="14">
        <v>11632824</v>
      </c>
      <c r="D34" s="14">
        <v>2799838</v>
      </c>
      <c r="E34" s="14">
        <f>SUM(B34+C34-D34)</f>
        <v>122429694</v>
      </c>
      <c r="F34" s="14">
        <f>SUM(E34-B34)</f>
        <v>8832986</v>
      </c>
    </row>
    <row r="35" spans="1:6" s="20" customFormat="1" ht="12.95" customHeight="1" x14ac:dyDescent="0.2">
      <c r="A35" s="19"/>
      <c r="B35" s="14"/>
      <c r="C35" s="14"/>
      <c r="D35" s="14"/>
      <c r="E35" s="14"/>
      <c r="F35" s="14"/>
    </row>
    <row r="36" spans="1:6" s="20" customFormat="1" ht="12.95" customHeight="1" x14ac:dyDescent="0.2">
      <c r="A36" s="19" t="s">
        <v>25</v>
      </c>
      <c r="B36" s="14">
        <v>1854364</v>
      </c>
      <c r="C36" s="14">
        <v>149872</v>
      </c>
      <c r="D36" s="14">
        <v>755749</v>
      </c>
      <c r="E36" s="14">
        <f>SUM(B36+C36-D36)</f>
        <v>1248487</v>
      </c>
      <c r="F36" s="14">
        <f>SUM(E36-B36)</f>
        <v>-605877</v>
      </c>
    </row>
    <row r="37" spans="1:6" s="20" customFormat="1" ht="12.95" customHeight="1" x14ac:dyDescent="0.2">
      <c r="A37" s="19"/>
      <c r="B37" s="14"/>
      <c r="C37" s="14"/>
      <c r="D37" s="14"/>
      <c r="E37" s="14"/>
      <c r="F37" s="14"/>
    </row>
    <row r="38" spans="1:6" s="20" customFormat="1" ht="12.95" customHeight="1" x14ac:dyDescent="0.2">
      <c r="A38" s="24" t="s">
        <v>26</v>
      </c>
      <c r="B38" s="14">
        <v>0</v>
      </c>
      <c r="C38" s="14">
        <v>0</v>
      </c>
      <c r="D38" s="14">
        <v>0</v>
      </c>
      <c r="E38" s="14">
        <f>SUM(B38+C38-D38)</f>
        <v>0</v>
      </c>
      <c r="F38" s="14">
        <f>SUM(E38-B38)</f>
        <v>0</v>
      </c>
    </row>
    <row r="39" spans="1:6" s="20" customFormat="1" ht="12.95" customHeight="1" x14ac:dyDescent="0.2">
      <c r="A39" s="19"/>
      <c r="B39" s="14"/>
      <c r="C39" s="14"/>
      <c r="D39" s="14"/>
      <c r="E39" s="14"/>
      <c r="F39" s="14"/>
    </row>
    <row r="40" spans="1:6" s="20" customFormat="1" ht="12.95" customHeight="1" x14ac:dyDescent="0.2">
      <c r="A40" s="19" t="s">
        <v>27</v>
      </c>
      <c r="B40" s="14">
        <v>0</v>
      </c>
      <c r="C40" s="14">
        <v>58733285</v>
      </c>
      <c r="D40" s="14">
        <v>58733285</v>
      </c>
      <c r="E40" s="14">
        <f>SUM(B40+C40-D40)</f>
        <v>0</v>
      </c>
      <c r="F40" s="14">
        <f>SUM(E40-B40)</f>
        <v>0</v>
      </c>
    </row>
    <row r="41" spans="1:6" s="20" customFormat="1" ht="12.95" customHeight="1" x14ac:dyDescent="0.2">
      <c r="A41" s="19"/>
      <c r="B41" s="14"/>
      <c r="C41" s="14"/>
      <c r="D41" s="14"/>
      <c r="E41" s="14"/>
      <c r="F41" s="14"/>
    </row>
    <row r="42" spans="1:6" s="20" customFormat="1" ht="12.95" customHeight="1" x14ac:dyDescent="0.2">
      <c r="A42" s="19" t="s">
        <v>28</v>
      </c>
      <c r="B42" s="14">
        <v>0</v>
      </c>
      <c r="C42" s="14">
        <v>0</v>
      </c>
      <c r="D42" s="14">
        <v>0</v>
      </c>
      <c r="E42" s="14">
        <f>SUM(B42+C42-D42)</f>
        <v>0</v>
      </c>
      <c r="F42" s="14">
        <f>SUM(E42-B42)</f>
        <v>0</v>
      </c>
    </row>
    <row r="43" spans="1:6" s="20" customFormat="1" ht="5.25" customHeight="1" x14ac:dyDescent="0.2">
      <c r="A43" s="25"/>
      <c r="B43" s="26"/>
      <c r="C43" s="26"/>
      <c r="D43" s="26"/>
      <c r="E43" s="27"/>
      <c r="F43" s="26"/>
    </row>
    <row r="44" spans="1:6" s="16" customFormat="1" ht="13.5" customHeight="1" x14ac:dyDescent="0.2">
      <c r="A44" s="28" t="s">
        <v>29</v>
      </c>
      <c r="B44" s="29"/>
      <c r="C44" s="29"/>
      <c r="D44" s="30"/>
      <c r="E44" s="31"/>
      <c r="F44" s="30"/>
    </row>
    <row r="45" spans="1:6" x14ac:dyDescent="0.2">
      <c r="A45" s="32"/>
      <c r="B45" s="33"/>
      <c r="C45" s="33"/>
      <c r="D45" s="30"/>
      <c r="E45" s="30"/>
      <c r="F45" s="30"/>
    </row>
    <row r="46" spans="1:6" x14ac:dyDescent="0.2">
      <c r="A46" s="32"/>
      <c r="B46" s="33"/>
      <c r="C46" s="33"/>
      <c r="D46" s="30"/>
      <c r="E46" s="30"/>
      <c r="F46" s="30"/>
    </row>
    <row r="47" spans="1:6" x14ac:dyDescent="0.2">
      <c r="A47" s="32"/>
      <c r="B47" s="33"/>
      <c r="C47" s="33"/>
      <c r="D47" s="30"/>
      <c r="E47" s="30"/>
      <c r="F47" s="30"/>
    </row>
    <row r="48" spans="1:6" x14ac:dyDescent="0.2">
      <c r="A48" s="32"/>
      <c r="B48" s="33"/>
      <c r="C48" s="33"/>
      <c r="D48" s="30"/>
      <c r="E48" s="30"/>
      <c r="F48" s="30"/>
    </row>
    <row r="49" spans="1:6" x14ac:dyDescent="0.2">
      <c r="A49" s="32"/>
      <c r="B49" s="33"/>
      <c r="C49" s="33"/>
      <c r="D49" s="30"/>
      <c r="E49" s="30"/>
      <c r="F49" s="30"/>
    </row>
    <row r="50" spans="1:6" x14ac:dyDescent="0.2">
      <c r="A50" s="32"/>
      <c r="B50" s="33"/>
      <c r="C50" s="33"/>
      <c r="D50" s="30"/>
      <c r="E50" s="30"/>
      <c r="F50" s="30"/>
    </row>
    <row r="51" spans="1:6" x14ac:dyDescent="0.2">
      <c r="A51" s="32"/>
      <c r="B51" s="33"/>
      <c r="C51" s="33"/>
      <c r="D51" s="30"/>
      <c r="E51" s="30"/>
      <c r="F51" s="30"/>
    </row>
    <row r="52" spans="1:6" x14ac:dyDescent="0.2">
      <c r="A52" s="32"/>
      <c r="B52" s="33"/>
      <c r="C52" s="33"/>
      <c r="D52" s="30"/>
      <c r="E52" s="30"/>
      <c r="F52" s="30"/>
    </row>
    <row r="53" spans="1:6" x14ac:dyDescent="0.2">
      <c r="A53" s="32"/>
      <c r="B53" s="33"/>
      <c r="C53" s="33"/>
      <c r="D53" s="30"/>
      <c r="E53" s="30"/>
      <c r="F53" s="30"/>
    </row>
    <row r="54" spans="1:6" x14ac:dyDescent="0.2">
      <c r="A54" s="32"/>
      <c r="B54" s="33"/>
      <c r="C54" s="33"/>
      <c r="D54" s="30"/>
      <c r="E54" s="30"/>
      <c r="F54" s="30"/>
    </row>
    <row r="55" spans="1:6" x14ac:dyDescent="0.2">
      <c r="A55" s="32"/>
      <c r="B55" s="33"/>
      <c r="C55" s="33"/>
      <c r="D55" s="30"/>
      <c r="E55" s="30"/>
      <c r="F55" s="30"/>
    </row>
    <row r="56" spans="1:6" x14ac:dyDescent="0.2">
      <c r="A56" s="32"/>
      <c r="B56" s="33"/>
      <c r="C56" s="33"/>
      <c r="D56" s="30"/>
      <c r="E56" s="30"/>
      <c r="F56" s="30"/>
    </row>
    <row r="57" spans="1:6" x14ac:dyDescent="0.2">
      <c r="A57" s="32"/>
      <c r="B57" s="33"/>
      <c r="C57" s="33"/>
      <c r="D57" s="30"/>
      <c r="E57" s="30"/>
      <c r="F57" s="30"/>
    </row>
    <row r="58" spans="1:6" x14ac:dyDescent="0.2">
      <c r="A58" s="32"/>
      <c r="B58" s="33"/>
      <c r="C58" s="33"/>
      <c r="D58" s="30"/>
      <c r="E58" s="30"/>
      <c r="F58" s="30"/>
    </row>
    <row r="59" spans="1:6" x14ac:dyDescent="0.2">
      <c r="A59" s="32"/>
      <c r="B59" s="33"/>
      <c r="C59" s="33"/>
      <c r="D59" s="30"/>
      <c r="E59" s="30"/>
      <c r="F59" s="30"/>
    </row>
    <row r="60" spans="1:6" x14ac:dyDescent="0.2">
      <c r="A60" s="32"/>
      <c r="B60" s="33"/>
      <c r="C60" s="33"/>
      <c r="D60" s="30"/>
      <c r="E60" s="30"/>
      <c r="F60" s="30"/>
    </row>
    <row r="61" spans="1:6" x14ac:dyDescent="0.2">
      <c r="A61" s="32"/>
      <c r="B61" s="33"/>
      <c r="C61" s="33"/>
      <c r="D61" s="30"/>
      <c r="E61" s="30"/>
      <c r="F61" s="30"/>
    </row>
    <row r="62" spans="1:6" x14ac:dyDescent="0.2">
      <c r="A62" s="32"/>
      <c r="B62" s="33"/>
      <c r="C62" s="33"/>
      <c r="D62" s="30"/>
      <c r="E62" s="30"/>
      <c r="F62" s="30"/>
    </row>
    <row r="63" spans="1:6" x14ac:dyDescent="0.2">
      <c r="A63" s="32"/>
      <c r="B63" s="33"/>
      <c r="C63" s="33"/>
      <c r="D63" s="30"/>
      <c r="E63" s="30"/>
      <c r="F63" s="30"/>
    </row>
    <row r="64" spans="1:6" x14ac:dyDescent="0.2">
      <c r="A64" s="32"/>
      <c r="B64" s="33"/>
      <c r="C64" s="33"/>
      <c r="D64" s="30"/>
      <c r="E64" s="30"/>
      <c r="F64" s="30"/>
    </row>
    <row r="65" spans="1:6" x14ac:dyDescent="0.2">
      <c r="A65" s="32"/>
      <c r="B65" s="33"/>
      <c r="C65" s="33"/>
      <c r="D65" s="30"/>
      <c r="E65" s="30"/>
      <c r="F65" s="30"/>
    </row>
    <row r="66" spans="1:6" x14ac:dyDescent="0.2">
      <c r="A66" s="32"/>
      <c r="B66" s="33"/>
      <c r="C66" s="33"/>
      <c r="D66" s="30"/>
      <c r="E66" s="30"/>
      <c r="F66" s="30"/>
    </row>
    <row r="67" spans="1:6" x14ac:dyDescent="0.2">
      <c r="A67" s="32"/>
      <c r="B67" s="33"/>
      <c r="C67" s="33"/>
      <c r="D67" s="30"/>
      <c r="E67" s="30"/>
      <c r="F67" s="30"/>
    </row>
    <row r="68" spans="1:6" x14ac:dyDescent="0.2">
      <c r="A68" s="32"/>
      <c r="B68" s="33"/>
      <c r="C68" s="33"/>
      <c r="D68" s="30"/>
      <c r="E68" s="30"/>
      <c r="F68" s="30"/>
    </row>
    <row r="69" spans="1:6" x14ac:dyDescent="0.2">
      <c r="A69" s="32"/>
      <c r="B69" s="33"/>
      <c r="C69" s="33"/>
      <c r="D69" s="30"/>
      <c r="E69" s="30"/>
      <c r="F69" s="30"/>
    </row>
    <row r="70" spans="1:6" x14ac:dyDescent="0.2">
      <c r="A70" s="32"/>
      <c r="B70" s="33"/>
      <c r="C70" s="33"/>
      <c r="D70" s="30"/>
      <c r="E70" s="30"/>
      <c r="F70" s="30"/>
    </row>
    <row r="71" spans="1:6" x14ac:dyDescent="0.2">
      <c r="A71" s="32"/>
      <c r="B71" s="33"/>
      <c r="C71" s="33"/>
      <c r="D71" s="30"/>
      <c r="E71" s="30"/>
      <c r="F71" s="30"/>
    </row>
    <row r="72" spans="1:6" x14ac:dyDescent="0.2">
      <c r="A72" s="32"/>
      <c r="B72" s="33"/>
      <c r="C72" s="33"/>
      <c r="D72" s="30"/>
      <c r="E72" s="30"/>
      <c r="F72" s="30"/>
    </row>
    <row r="73" spans="1:6" x14ac:dyDescent="0.2">
      <c r="A73" s="32"/>
      <c r="B73" s="33"/>
      <c r="C73" s="33"/>
      <c r="D73" s="30"/>
      <c r="E73" s="30"/>
      <c r="F73" s="30"/>
    </row>
    <row r="74" spans="1:6" x14ac:dyDescent="0.2">
      <c r="A74" s="32"/>
      <c r="B74" s="33"/>
      <c r="C74" s="33"/>
      <c r="D74" s="30"/>
      <c r="E74" s="30"/>
      <c r="F74" s="30"/>
    </row>
    <row r="75" spans="1:6" x14ac:dyDescent="0.2">
      <c r="A75" s="32"/>
      <c r="B75" s="33"/>
      <c r="C75" s="33"/>
      <c r="D75" s="30"/>
      <c r="E75" s="30"/>
      <c r="F75" s="30"/>
    </row>
    <row r="76" spans="1:6" x14ac:dyDescent="0.2">
      <c r="A76" s="34"/>
      <c r="B76" s="35"/>
      <c r="C76" s="35"/>
    </row>
    <row r="77" spans="1:6" x14ac:dyDescent="0.2">
      <c r="A77" s="34"/>
      <c r="B77" s="35"/>
      <c r="C77" s="35"/>
    </row>
    <row r="78" spans="1:6" x14ac:dyDescent="0.2">
      <c r="A78" s="34"/>
      <c r="B78" s="35"/>
      <c r="C78" s="35"/>
    </row>
    <row r="79" spans="1:6" x14ac:dyDescent="0.2">
      <c r="A79" s="34"/>
      <c r="B79" s="35"/>
      <c r="C79" s="35"/>
    </row>
    <row r="80" spans="1:6" x14ac:dyDescent="0.2">
      <c r="A80" s="34"/>
      <c r="B80" s="35"/>
      <c r="C80" s="35"/>
    </row>
    <row r="81" spans="1:3" x14ac:dyDescent="0.2">
      <c r="A81" s="34"/>
      <c r="B81" s="35"/>
      <c r="C81" s="35"/>
    </row>
    <row r="82" spans="1:3" x14ac:dyDescent="0.2">
      <c r="A82" s="34"/>
      <c r="B82" s="35"/>
      <c r="C82" s="35"/>
    </row>
    <row r="83" spans="1:3" x14ac:dyDescent="0.2">
      <c r="A83" s="34"/>
      <c r="B83" s="35"/>
      <c r="C83" s="35"/>
    </row>
    <row r="84" spans="1:3" x14ac:dyDescent="0.2">
      <c r="A84" s="34"/>
      <c r="B84" s="35"/>
      <c r="C84" s="35"/>
    </row>
    <row r="85" spans="1:3" x14ac:dyDescent="0.2">
      <c r="A85" s="34"/>
      <c r="B85" s="35"/>
      <c r="C85" s="35"/>
    </row>
    <row r="86" spans="1:3" x14ac:dyDescent="0.2">
      <c r="A86" s="34"/>
      <c r="B86" s="35"/>
      <c r="C86" s="35"/>
    </row>
    <row r="87" spans="1:3" x14ac:dyDescent="0.2">
      <c r="A87" s="34"/>
      <c r="B87" s="35"/>
      <c r="C87" s="35"/>
    </row>
    <row r="88" spans="1:3" x14ac:dyDescent="0.2">
      <c r="A88" s="34"/>
      <c r="B88" s="35"/>
      <c r="C88" s="35"/>
    </row>
    <row r="89" spans="1:3" x14ac:dyDescent="0.2">
      <c r="A89" s="34"/>
      <c r="B89" s="35"/>
      <c r="C89" s="35"/>
    </row>
    <row r="90" spans="1:3" x14ac:dyDescent="0.2">
      <c r="A90" s="34"/>
      <c r="B90" s="35"/>
      <c r="C90" s="35"/>
    </row>
    <row r="91" spans="1:3" x14ac:dyDescent="0.2">
      <c r="A91" s="34"/>
      <c r="B91" s="35"/>
      <c r="C91" s="35"/>
    </row>
    <row r="92" spans="1:3" x14ac:dyDescent="0.2">
      <c r="A92" s="34"/>
      <c r="B92" s="35"/>
      <c r="C92" s="35"/>
    </row>
    <row r="93" spans="1:3" x14ac:dyDescent="0.2">
      <c r="A93" s="34"/>
      <c r="B93" s="35"/>
      <c r="C93" s="35"/>
    </row>
    <row r="94" spans="1:3" x14ac:dyDescent="0.2">
      <c r="A94" s="34"/>
      <c r="B94" s="35"/>
      <c r="C94" s="35"/>
    </row>
    <row r="95" spans="1:3" x14ac:dyDescent="0.2">
      <c r="A95" s="34"/>
      <c r="B95" s="35"/>
      <c r="C95" s="35"/>
    </row>
    <row r="96" spans="1:3" x14ac:dyDescent="0.2">
      <c r="A96" s="34"/>
      <c r="B96" s="35"/>
      <c r="C96" s="35"/>
    </row>
    <row r="97" spans="1:3" x14ac:dyDescent="0.2">
      <c r="A97" s="34"/>
      <c r="B97" s="35"/>
      <c r="C97" s="35"/>
    </row>
    <row r="98" spans="1:3" x14ac:dyDescent="0.2">
      <c r="A98" s="34"/>
      <c r="B98" s="35"/>
      <c r="C98" s="35"/>
    </row>
    <row r="99" spans="1:3" x14ac:dyDescent="0.2">
      <c r="A99" s="34"/>
      <c r="B99" s="35"/>
      <c r="C99" s="35"/>
    </row>
    <row r="100" spans="1:3" x14ac:dyDescent="0.2">
      <c r="A100" s="34"/>
      <c r="B100" s="35"/>
      <c r="C100" s="35"/>
    </row>
    <row r="101" spans="1:3" x14ac:dyDescent="0.2">
      <c r="A101" s="34"/>
      <c r="B101" s="35"/>
      <c r="C101" s="35"/>
    </row>
    <row r="102" spans="1:3" x14ac:dyDescent="0.2">
      <c r="A102" s="34"/>
      <c r="B102" s="35"/>
      <c r="C102" s="35"/>
    </row>
    <row r="103" spans="1:3" x14ac:dyDescent="0.2">
      <c r="A103" s="34"/>
      <c r="B103" s="35"/>
      <c r="C103" s="35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2022-04-12T19:45:27Z</dcterms:created>
  <dcterms:modified xsi:type="dcterms:W3CDTF">2022-04-12T19:45:28Z</dcterms:modified>
</cp:coreProperties>
</file>