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0 BALANCE -LDF4 " sheetId="1" r:id="rId1"/>
  </sheets>
  <definedNames>
    <definedName name="_xlnm.Print_Area" localSheetId="0">'30 BALANCE -LDF4 '!$A$1:$E$69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D58" i="1" s="1"/>
  <c r="C59" i="1"/>
  <c r="E58" i="1"/>
  <c r="E63" i="1" s="1"/>
  <c r="E64" i="1" s="1"/>
  <c r="C58" i="1"/>
  <c r="C63" i="1" s="1"/>
  <c r="C64" i="1" s="1"/>
  <c r="E57" i="1"/>
  <c r="D57" i="1"/>
  <c r="D63" i="1" s="1"/>
  <c r="D64" i="1" s="1"/>
  <c r="C57" i="1"/>
  <c r="E50" i="1"/>
  <c r="D50" i="1"/>
  <c r="E49" i="1"/>
  <c r="D49" i="1"/>
  <c r="C49" i="1"/>
  <c r="E48" i="1"/>
  <c r="D48" i="1"/>
  <c r="E47" i="1"/>
  <c r="D47" i="1"/>
  <c r="E46" i="1"/>
  <c r="D46" i="1"/>
  <c r="D51" i="1" s="1"/>
  <c r="D52" i="1" s="1"/>
  <c r="C46" i="1"/>
  <c r="E45" i="1"/>
  <c r="E51" i="1" s="1"/>
  <c r="E52" i="1" s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<sst xmlns="http://schemas.openxmlformats.org/spreadsheetml/2006/main" count="66" uniqueCount="48">
  <si>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</si>
  <si>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</si>
  <si>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</si>
  <si>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31 DE DICIEMBRE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</si>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</sst>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abSelected="1" zoomScaleNormal="100" workbookViewId="0">
      <selection activeCell="C34" sqref="C34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5501281882</v>
      </c>
      <c r="D9" s="13">
        <f>SUM(D10:D12)</f>
        <v>5164011610</v>
      </c>
      <c r="E9" s="13">
        <f>SUM(E10:E12)</f>
        <v>5100799843</v>
      </c>
    </row>
    <row r="10" spans="1:6" s="14" customFormat="1" ht="12.75" x14ac:dyDescent="0.2">
      <c r="A10" s="15"/>
      <c r="B10" s="16" t="s">
        <v>10</v>
      </c>
      <c r="C10" s="17">
        <v>3901281882</v>
      </c>
      <c r="D10" s="17">
        <v>3247448138</v>
      </c>
      <c r="E10" s="17">
        <v>3184236371</v>
      </c>
    </row>
    <row r="11" spans="1:6" s="14" customFormat="1" ht="12.75" x14ac:dyDescent="0.2">
      <c r="A11" s="11"/>
      <c r="B11" s="16" t="s">
        <v>11</v>
      </c>
      <c r="C11" s="17">
        <v>1600000000</v>
      </c>
      <c r="D11" s="17">
        <v>1916563472</v>
      </c>
      <c r="E11" s="17">
        <v>1916563472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5501281882</v>
      </c>
      <c r="D13" s="13">
        <f>SUM(D14:D15)</f>
        <v>5287719250</v>
      </c>
      <c r="E13" s="13">
        <f>SUM(E14:E15)</f>
        <v>4950761226</v>
      </c>
    </row>
    <row r="14" spans="1:6" s="14" customFormat="1" ht="12.75" x14ac:dyDescent="0.2">
      <c r="A14" s="15"/>
      <c r="B14" s="16" t="s">
        <v>14</v>
      </c>
      <c r="C14" s="17">
        <v>3901281882</v>
      </c>
      <c r="D14" s="17">
        <v>3371155778</v>
      </c>
      <c r="E14" s="17">
        <v>3034197754</v>
      </c>
      <c r="F14" s="18"/>
    </row>
    <row r="15" spans="1:6" s="14" customFormat="1" ht="12.75" x14ac:dyDescent="0.2">
      <c r="A15" s="11"/>
      <c r="B15" s="16" t="s">
        <v>15</v>
      </c>
      <c r="C15" s="17">
        <v>1600000000</v>
      </c>
      <c r="D15" s="17">
        <v>1916563472</v>
      </c>
      <c r="E15" s="17">
        <v>1916563472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0</v>
      </c>
      <c r="E16" s="13">
        <f>SUM(E17:E18)</f>
        <v>0</v>
      </c>
    </row>
    <row r="17" spans="1:5" s="14" customFormat="1" ht="12.75" x14ac:dyDescent="0.2">
      <c r="A17" s="15"/>
      <c r="B17" s="16" t="s">
        <v>17</v>
      </c>
      <c r="C17" s="20"/>
      <c r="D17" s="17">
        <v>0</v>
      </c>
      <c r="E17" s="17">
        <v>0</v>
      </c>
    </row>
    <row r="18" spans="1:5" s="14" customFormat="1" ht="12.75" x14ac:dyDescent="0.2">
      <c r="A18" s="15"/>
      <c r="B18" s="16" t="s">
        <v>18</v>
      </c>
      <c r="C18" s="20"/>
      <c r="D18" s="17">
        <v>0</v>
      </c>
      <c r="E18" s="17">
        <v>0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-123707640</v>
      </c>
      <c r="E19" s="13">
        <f>SUM(E9-E13+E16)</f>
        <v>150038617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-123707640</v>
      </c>
      <c r="E20" s="13">
        <f>SUM(E19-E12)</f>
        <v>150038617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0</v>
      </c>
      <c r="D21" s="13">
        <f>SUM(D20-D16)</f>
        <v>-123707640</v>
      </c>
      <c r="E21" s="13">
        <f>SUM(E20-E16)</f>
        <v>150038617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0</v>
      </c>
      <c r="D29" s="13">
        <f>SUM(D21+D26)</f>
        <v>-123707640</v>
      </c>
      <c r="E29" s="13">
        <f>SUM(E21+E26)</f>
        <v>150038617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3901281882</v>
      </c>
      <c r="D45" s="17">
        <f>SUM(D10)</f>
        <v>3247448138</v>
      </c>
      <c r="E45" s="17">
        <f>SUM(E10)</f>
        <v>3184236371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3901281882</v>
      </c>
      <c r="D49" s="17">
        <f>SUM(D14)</f>
        <v>3371155778</v>
      </c>
      <c r="E49" s="17">
        <f>SUM(E14)</f>
        <v>3034197754</v>
      </c>
    </row>
    <row r="50" spans="1:5" s="14" customFormat="1" ht="12.75" x14ac:dyDescent="0.2">
      <c r="A50" s="16" t="s">
        <v>38</v>
      </c>
      <c r="B50" s="16"/>
      <c r="C50" s="30"/>
      <c r="D50" s="17">
        <f>SUM(D17)</f>
        <v>0</v>
      </c>
      <c r="E50" s="17">
        <f>SUM(E17)</f>
        <v>0</v>
      </c>
    </row>
    <row r="51" spans="1:5" s="14" customFormat="1" ht="12.75" x14ac:dyDescent="0.2">
      <c r="A51" s="12" t="s">
        <v>39</v>
      </c>
      <c r="B51" s="16"/>
      <c r="C51" s="13">
        <f>SUM(C45+C46-C49+C50)</f>
        <v>0</v>
      </c>
      <c r="D51" s="13">
        <f>SUM(D45+D46-D49+D50)</f>
        <v>-123707640</v>
      </c>
      <c r="E51" s="13">
        <f>SUM(E45+E46-E49+E50)</f>
        <v>150038617</v>
      </c>
    </row>
    <row r="52" spans="1:5" s="14" customFormat="1" ht="12.75" x14ac:dyDescent="0.2">
      <c r="A52" s="12" t="s">
        <v>40</v>
      </c>
      <c r="B52" s="16"/>
      <c r="C52" s="13">
        <f>C51-C46</f>
        <v>0</v>
      </c>
      <c r="D52" s="13">
        <f>D51-D46</f>
        <v>-123707640</v>
      </c>
      <c r="E52" s="13">
        <f>E51-E46</f>
        <v>150038617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1600000000</v>
      </c>
      <c r="D57" s="17">
        <f>SUM(D11)</f>
        <v>1916563472</v>
      </c>
      <c r="E57" s="17">
        <f>SUM(E11)</f>
        <v>1916563472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1600000000</v>
      </c>
      <c r="D61" s="17">
        <f>SUM(D15)</f>
        <v>1916563472</v>
      </c>
      <c r="E61" s="17">
        <f>SUM(E15)</f>
        <v>1916563472</v>
      </c>
    </row>
    <row r="62" spans="1:5" s="14" customFormat="1" ht="12.75" x14ac:dyDescent="0.2">
      <c r="A62" s="16" t="s">
        <v>44</v>
      </c>
      <c r="B62" s="16"/>
      <c r="C62" s="30"/>
      <c r="D62" s="17">
        <f>SUM(D18)</f>
        <v>0</v>
      </c>
      <c r="E62" s="17">
        <f>SUM(E18)</f>
        <v>0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0</v>
      </c>
      <c r="E64" s="13">
        <f>SUM(E63-E58)</f>
        <v>0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1" t="s">
        <v>47</v>
      </c>
      <c r="B66" s="31"/>
      <c r="D66" s="32"/>
      <c r="E66" s="33"/>
    </row>
    <row r="67" spans="1:5" x14ac:dyDescent="0.25">
      <c r="D67" s="32"/>
      <c r="E67" s="32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2022-04-12T20:15:03Z</dcterms:created>
  <dcterms:modified xsi:type="dcterms:W3CDTF">2022-04-12T20:15:04Z</dcterms:modified>
</cp:coreProperties>
</file>