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4to Trimestre\1 GOBIERNO ESTATAL\"/>
    </mc:Choice>
  </mc:AlternateContent>
  <bookViews>
    <workbookView xWindow="0" yWindow="0" windowWidth="25200" windowHeight="11685"/>
  </bookViews>
  <sheets>
    <sheet name="6 EA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 s="1"/>
  <c r="E43" i="1"/>
  <c r="F43" i="1" s="1"/>
  <c r="E41" i="1"/>
  <c r="F41" i="1" s="1"/>
  <c r="E39" i="1"/>
  <c r="F39" i="1" s="1"/>
  <c r="E37" i="1"/>
  <c r="F37" i="1" s="1"/>
  <c r="E35" i="1"/>
  <c r="F35" i="1" s="1"/>
  <c r="E33" i="1"/>
  <c r="F33" i="1" s="1"/>
  <c r="E31" i="1"/>
  <c r="E27" i="1" s="1"/>
  <c r="E8" i="1" s="1"/>
  <c r="F8" i="1" s="1"/>
  <c r="E29" i="1"/>
  <c r="F29" i="1" s="1"/>
  <c r="D27" i="1"/>
  <c r="C27" i="1"/>
  <c r="B27" i="1"/>
  <c r="F24" i="1"/>
  <c r="E24" i="1"/>
  <c r="F22" i="1"/>
  <c r="E22" i="1"/>
  <c r="F20" i="1"/>
  <c r="E20" i="1"/>
  <c r="F18" i="1"/>
  <c r="E18" i="1"/>
  <c r="F16" i="1"/>
  <c r="E16" i="1"/>
  <c r="F14" i="1"/>
  <c r="E14" i="1"/>
  <c r="F12" i="1"/>
  <c r="F10" i="1" s="1"/>
  <c r="E12" i="1"/>
  <c r="E10" i="1"/>
  <c r="D10" i="1"/>
  <c r="D8" i="1" s="1"/>
  <c r="C10" i="1"/>
  <c r="B10" i="1"/>
  <c r="B8" i="1" s="1"/>
  <c r="C8" i="1"/>
  <c r="F31" i="1" l="1"/>
  <c r="F27" i="1" s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<sst xmlns="http://schemas.openxmlformats.org/spreadsheetml/2006/main" count="31" uniqueCount="31">
  <si>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</si>
  <si>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GOBIERNO ESTATAL</t>
  </si>
  <si>
    <t xml:space="preserve">ESTADO ANALÍTICO DEL ACTIVO CONSOLIDADO </t>
  </si>
  <si>
    <t>DEL 1 DE ENERO AL 31 DE DICIEMBRE DE 2021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</si>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</sst>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1" applyBorder="1"/>
    <xf numFmtId="0" fontId="2" fillId="0" borderId="0" xfId="1"/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1" applyFill="1" applyBorder="1"/>
    <xf numFmtId="0" fontId="2" fillId="0" borderId="0" xfId="1" applyFill="1"/>
    <xf numFmtId="0" fontId="8" fillId="0" borderId="0" xfId="1" applyFont="1" applyFill="1" applyBorder="1" applyAlignment="1">
      <alignment horizontal="left" vertical="top"/>
    </xf>
    <xf numFmtId="164" fontId="8" fillId="0" borderId="0" xfId="2" applyNumberFormat="1" applyFont="1" applyFill="1" applyBorder="1" applyAlignment="1" applyProtection="1">
      <alignment vertical="top"/>
    </xf>
    <xf numFmtId="165" fontId="8" fillId="0" borderId="0" xfId="2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vertical="top"/>
    </xf>
    <xf numFmtId="164" fontId="9" fillId="0" borderId="0" xfId="2" applyNumberFormat="1" applyFont="1" applyFill="1" applyBorder="1" applyAlignment="1" applyProtection="1">
      <alignment vertical="top"/>
    </xf>
    <xf numFmtId="165" fontId="9" fillId="0" borderId="0" xfId="2" applyNumberFormat="1" applyFont="1" applyFill="1" applyBorder="1" applyAlignment="1" applyProtection="1">
      <alignment vertical="top"/>
    </xf>
    <xf numFmtId="0" fontId="7" fillId="0" borderId="0" xfId="1" applyFont="1" applyFill="1" applyBorder="1" applyAlignment="1">
      <alignment horizontal="left" vertical="top"/>
    </xf>
    <xf numFmtId="164" fontId="7" fillId="0" borderId="0" xfId="2" applyNumberFormat="1" applyFont="1" applyFill="1" applyBorder="1" applyAlignment="1" applyProtection="1">
      <alignment vertical="top"/>
    </xf>
    <xf numFmtId="165" fontId="7" fillId="0" borderId="0" xfId="2" applyNumberFormat="1" applyFont="1" applyFill="1" applyBorder="1" applyAlignment="1" applyProtection="1">
      <alignment vertical="top"/>
    </xf>
    <xf numFmtId="0" fontId="2" fillId="0" borderId="0" xfId="1" applyFill="1" applyAlignment="1">
      <alignment vertical="top"/>
    </xf>
    <xf numFmtId="0" fontId="2" fillId="0" borderId="0" xfId="1" applyFill="1" applyAlignment="1">
      <alignment vertical="center"/>
    </xf>
    <xf numFmtId="0" fontId="6" fillId="0" borderId="4" xfId="1" applyFont="1" applyFill="1" applyBorder="1" applyAlignment="1">
      <alignment horizontal="left" vertical="top"/>
    </xf>
    <xf numFmtId="0" fontId="6" fillId="0" borderId="5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10" fillId="0" borderId="0" xfId="1" applyFont="1" applyFill="1" applyBorder="1"/>
    <xf numFmtId="0" fontId="11" fillId="0" borderId="0" xfId="1" applyFont="1" applyFill="1" applyBorder="1" applyAlignment="1"/>
    <xf numFmtId="0" fontId="11" fillId="0" borderId="0" xfId="1" applyFont="1" applyFill="1"/>
    <xf numFmtId="0" fontId="11" fillId="0" borderId="0" xfId="1" applyFont="1"/>
  </cellXfs>
  <cellStyles count="3">
    <cellStyle name="Normal" xfId="0" builtinId="0"/>
    <cellStyle name="Normal 2 2" xfId="1"/>
    <cellStyle name="Normal 3 2 2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106"/>
  <sheetViews>
    <sheetView showGridLines="0" tabSelected="1" workbookViewId="0">
      <selection sqref="A1:F47"/>
    </sheetView>
  </sheetViews>
  <sheetFormatPr baseColWidth="10" defaultRowHeight="15" x14ac:dyDescent="0.25"/>
  <cols>
    <col min="1" max="1" width="53.7109375" style="3" customWidth="1"/>
    <col min="2" max="2" width="16.5703125" style="3" bestFit="1" customWidth="1"/>
    <col min="3" max="3" width="19.42578125" style="3" bestFit="1" customWidth="1"/>
    <col min="4" max="4" width="19.28515625" style="3" customWidth="1"/>
    <col min="5" max="5" width="16.5703125" style="3" bestFit="1" customWidth="1"/>
    <col min="6" max="6" width="17.5703125" style="3" bestFit="1" customWidth="1"/>
  </cols>
  <sheetData>
    <row r="1" spans="1:7" s="3" customFormat="1" ht="13.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3.5" customHeight="1" x14ac:dyDescent="0.2">
      <c r="A2" s="4" t="s">
        <v>1</v>
      </c>
      <c r="B2" s="4"/>
      <c r="C2" s="4"/>
      <c r="D2" s="4"/>
      <c r="E2" s="4"/>
      <c r="F2" s="4"/>
      <c r="G2" s="2"/>
    </row>
    <row r="3" spans="1:7" s="3" customFormat="1" ht="13.5" customHeight="1" x14ac:dyDescent="0.2">
      <c r="A3" s="4" t="s">
        <v>2</v>
      </c>
      <c r="B3" s="4"/>
      <c r="C3" s="4"/>
      <c r="D3" s="4"/>
      <c r="E3" s="4"/>
      <c r="F3" s="4"/>
      <c r="G3" s="2"/>
    </row>
    <row r="4" spans="1:7" s="3" customFormat="1" ht="13.5" customHeight="1" x14ac:dyDescent="0.2">
      <c r="A4" s="5" t="s">
        <v>3</v>
      </c>
      <c r="B4" s="5"/>
      <c r="C4" s="5"/>
      <c r="D4" s="5"/>
      <c r="E4" s="5"/>
      <c r="F4" s="5"/>
      <c r="G4" s="2"/>
    </row>
    <row r="5" spans="1:7" s="3" customFormat="1" ht="13.5" customHeight="1" x14ac:dyDescent="0.2">
      <c r="A5" s="5" t="s">
        <v>4</v>
      </c>
      <c r="B5" s="5"/>
      <c r="C5" s="5"/>
      <c r="D5" s="5"/>
      <c r="E5" s="5"/>
      <c r="F5" s="5"/>
      <c r="G5" s="2"/>
    </row>
    <row r="6" spans="1:7" s="10" customFormat="1" ht="27" customHeight="1" x14ac:dyDescent="0.25">
      <c r="A6" s="6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8" t="s">
        <v>10</v>
      </c>
      <c r="G6" s="9"/>
    </row>
    <row r="7" spans="1:7" s="14" customFormat="1" ht="8.25" customHeight="1" x14ac:dyDescent="0.2">
      <c r="A7" s="11"/>
      <c r="B7" s="12"/>
      <c r="C7" s="12"/>
      <c r="D7" s="12"/>
      <c r="E7" s="12"/>
      <c r="F7" s="12"/>
      <c r="G7" s="13"/>
    </row>
    <row r="8" spans="1:7" s="14" customFormat="1" ht="15.75" customHeight="1" x14ac:dyDescent="0.2">
      <c r="A8" s="15" t="s">
        <v>11</v>
      </c>
      <c r="B8" s="16">
        <f>SUM(B10+B27)</f>
        <v>67373406314</v>
      </c>
      <c r="C8" s="17">
        <f t="shared" ref="C8:E8" si="0">SUM(C10+C27)</f>
        <v>3595760959817</v>
      </c>
      <c r="D8" s="17">
        <f t="shared" si="0"/>
        <v>3597134985991</v>
      </c>
      <c r="E8" s="16">
        <f t="shared" si="0"/>
        <v>65999380140</v>
      </c>
      <c r="F8" s="16">
        <f>SUM(E8-B8)</f>
        <v>-1374026174</v>
      </c>
      <c r="G8" s="13"/>
    </row>
    <row r="9" spans="1:7" s="14" customFormat="1" ht="15.75" customHeight="1" x14ac:dyDescent="0.2">
      <c r="A9" s="18"/>
      <c r="B9" s="19"/>
      <c r="C9" s="19"/>
      <c r="D9" s="19"/>
      <c r="E9" s="19"/>
      <c r="F9" s="19"/>
      <c r="G9" s="13"/>
    </row>
    <row r="10" spans="1:7" s="14" customFormat="1" ht="12.95" customHeight="1" x14ac:dyDescent="0.2">
      <c r="A10" s="18" t="s">
        <v>12</v>
      </c>
      <c r="B10" s="20">
        <f>SUM(B12:B24)</f>
        <v>9830154021</v>
      </c>
      <c r="C10" s="21">
        <f t="shared" ref="C10:F10" si="1">SUM(C12:C24)</f>
        <v>3575238682369</v>
      </c>
      <c r="D10" s="21">
        <f t="shared" si="1"/>
        <v>3576776651909</v>
      </c>
      <c r="E10" s="20">
        <f t="shared" si="1"/>
        <v>8292184481</v>
      </c>
      <c r="F10" s="20">
        <f t="shared" si="1"/>
        <v>-1537969540</v>
      </c>
    </row>
    <row r="11" spans="1:7" s="14" customFormat="1" ht="12.95" customHeight="1" x14ac:dyDescent="0.2">
      <c r="A11" s="18"/>
      <c r="B11" s="19"/>
      <c r="C11" s="19"/>
      <c r="D11" s="19"/>
      <c r="E11" s="19"/>
      <c r="F11" s="19"/>
    </row>
    <row r="12" spans="1:7" s="25" customFormat="1" ht="12.95" customHeight="1" x14ac:dyDescent="0.25">
      <c r="A12" s="22" t="s">
        <v>13</v>
      </c>
      <c r="B12" s="23">
        <v>9236149918</v>
      </c>
      <c r="C12" s="24">
        <v>3505899351607</v>
      </c>
      <c r="D12" s="24">
        <v>3507064311533</v>
      </c>
      <c r="E12" s="23">
        <f>SUM(B12+C12-D12)</f>
        <v>8071189992</v>
      </c>
      <c r="F12" s="23">
        <f>SUM(E12-B12)</f>
        <v>-1164959926</v>
      </c>
    </row>
    <row r="13" spans="1:7" s="25" customFormat="1" ht="12.95" customHeight="1" x14ac:dyDescent="0.25">
      <c r="A13" s="22"/>
      <c r="B13" s="23"/>
      <c r="C13" s="23"/>
      <c r="D13" s="23"/>
      <c r="E13" s="23"/>
      <c r="F13" s="23"/>
    </row>
    <row r="14" spans="1:7" s="25" customFormat="1" ht="12.95" customHeight="1" x14ac:dyDescent="0.25">
      <c r="A14" s="22" t="s">
        <v>14</v>
      </c>
      <c r="B14" s="23">
        <v>251725451</v>
      </c>
      <c r="C14" s="23">
        <v>68511026486</v>
      </c>
      <c r="D14" s="23">
        <v>68611896973</v>
      </c>
      <c r="E14" s="23">
        <f>SUM(B14+C14-D14)</f>
        <v>150854964</v>
      </c>
      <c r="F14" s="23">
        <f>SUM(E14-B14)</f>
        <v>-100870487</v>
      </c>
    </row>
    <row r="15" spans="1:7" s="25" customFormat="1" ht="12.95" customHeight="1" x14ac:dyDescent="0.25">
      <c r="A15" s="22"/>
      <c r="B15" s="23"/>
      <c r="C15" s="23"/>
      <c r="D15" s="23"/>
      <c r="E15" s="23"/>
      <c r="F15" s="23"/>
    </row>
    <row r="16" spans="1:7" s="25" customFormat="1" ht="12.95" customHeight="1" x14ac:dyDescent="0.25">
      <c r="A16" s="22" t="s">
        <v>15</v>
      </c>
      <c r="B16" s="23">
        <v>258460872</v>
      </c>
      <c r="C16" s="23">
        <v>752492328</v>
      </c>
      <c r="D16" s="23">
        <v>1010953200</v>
      </c>
      <c r="E16" s="23">
        <f>SUM(B16+C16-D16)</f>
        <v>0</v>
      </c>
      <c r="F16" s="23">
        <f>SUM(E16-B16)</f>
        <v>-258460872</v>
      </c>
    </row>
    <row r="17" spans="1:8" s="25" customFormat="1" ht="12.95" customHeight="1" x14ac:dyDescent="0.25">
      <c r="A17" s="22"/>
      <c r="B17" s="23"/>
      <c r="C17" s="23"/>
      <c r="D17" s="23"/>
      <c r="E17" s="23"/>
      <c r="F17" s="23"/>
    </row>
    <row r="18" spans="1:8" s="25" customFormat="1" ht="12.95" customHeight="1" x14ac:dyDescent="0.25">
      <c r="A18" s="22" t="s">
        <v>16</v>
      </c>
      <c r="B18" s="23">
        <v>679510</v>
      </c>
      <c r="C18" s="23">
        <v>0</v>
      </c>
      <c r="D18" s="23">
        <v>0</v>
      </c>
      <c r="E18" s="23">
        <f>SUM(B18+C18-D18)</f>
        <v>679510</v>
      </c>
      <c r="F18" s="23">
        <f>SUM(E18-B18)</f>
        <v>0</v>
      </c>
    </row>
    <row r="19" spans="1:8" s="25" customFormat="1" ht="12.95" customHeight="1" x14ac:dyDescent="0.25">
      <c r="A19" s="22"/>
      <c r="B19" s="23"/>
      <c r="C19" s="23"/>
      <c r="D19" s="23"/>
      <c r="E19" s="23"/>
      <c r="F19" s="23"/>
    </row>
    <row r="20" spans="1:8" s="25" customFormat="1" ht="12.95" customHeight="1" x14ac:dyDescent="0.25">
      <c r="A20" s="22" t="s">
        <v>17</v>
      </c>
      <c r="B20" s="23">
        <v>83138270</v>
      </c>
      <c r="C20" s="23">
        <v>75811948</v>
      </c>
      <c r="D20" s="23">
        <v>89490203</v>
      </c>
      <c r="E20" s="23">
        <f>SUM(B20+C20-D20)</f>
        <v>69460015</v>
      </c>
      <c r="F20" s="23">
        <f>SUM(E20-B20)</f>
        <v>-13678255</v>
      </c>
    </row>
    <row r="21" spans="1:8" s="25" customFormat="1" ht="12.95" customHeight="1" x14ac:dyDescent="0.25">
      <c r="A21" s="22"/>
      <c r="B21" s="23"/>
      <c r="C21" s="23"/>
      <c r="D21" s="23"/>
      <c r="E21" s="23"/>
      <c r="F21" s="23"/>
    </row>
    <row r="22" spans="1:8" s="25" customFormat="1" ht="12.95" customHeight="1" x14ac:dyDescent="0.25">
      <c r="A22" s="22" t="s">
        <v>18</v>
      </c>
      <c r="B22" s="23">
        <v>0</v>
      </c>
      <c r="C22" s="23">
        <v>0</v>
      </c>
      <c r="D22" s="23">
        <v>0</v>
      </c>
      <c r="E22" s="23">
        <f>SUM(B22+C22-D22)</f>
        <v>0</v>
      </c>
      <c r="F22" s="23">
        <f>SUM(E22-B22)</f>
        <v>0</v>
      </c>
    </row>
    <row r="23" spans="1:8" s="25" customFormat="1" ht="12.95" customHeight="1" x14ac:dyDescent="0.25">
      <c r="A23" s="22"/>
      <c r="B23" s="23"/>
      <c r="C23" s="23"/>
      <c r="D23" s="23"/>
      <c r="E23" s="23"/>
      <c r="F23" s="23"/>
    </row>
    <row r="24" spans="1:8" s="25" customFormat="1" ht="12.95" customHeight="1" x14ac:dyDescent="0.25">
      <c r="A24" s="22" t="s">
        <v>19</v>
      </c>
      <c r="B24" s="23">
        <v>0</v>
      </c>
      <c r="C24" s="23">
        <v>0</v>
      </c>
      <c r="D24" s="23">
        <v>0</v>
      </c>
      <c r="E24" s="23">
        <f>SUM(B24+C24-D24)</f>
        <v>0</v>
      </c>
      <c r="F24" s="23">
        <f>SUM(E24-B24)</f>
        <v>0</v>
      </c>
    </row>
    <row r="25" spans="1:8" s="25" customFormat="1" ht="12.95" customHeight="1" x14ac:dyDescent="0.25">
      <c r="A25" s="22"/>
      <c r="B25" s="23"/>
      <c r="C25" s="23"/>
      <c r="D25" s="23"/>
      <c r="E25" s="23"/>
      <c r="F25" s="23"/>
    </row>
    <row r="26" spans="1:8" s="25" customFormat="1" ht="12.95" customHeight="1" x14ac:dyDescent="0.25">
      <c r="A26" s="22"/>
      <c r="B26" s="12"/>
      <c r="C26" s="12"/>
      <c r="D26" s="12"/>
      <c r="E26" s="12"/>
      <c r="F26" s="12"/>
    </row>
    <row r="27" spans="1:8" s="26" customFormat="1" ht="12.95" customHeight="1" x14ac:dyDescent="0.2">
      <c r="A27" s="18" t="s">
        <v>20</v>
      </c>
      <c r="B27" s="20">
        <f>SUM(B29:B45)</f>
        <v>57543252293</v>
      </c>
      <c r="C27" s="20">
        <f>SUM(C29:C45)</f>
        <v>20522277448</v>
      </c>
      <c r="D27" s="20">
        <f>SUM(D29:D45)</f>
        <v>20358334082</v>
      </c>
      <c r="E27" s="20">
        <f>SUM(E29:E45)</f>
        <v>57707195659</v>
      </c>
      <c r="F27" s="20">
        <f>SUM(F29:F45)</f>
        <v>163943366</v>
      </c>
      <c r="G27" s="14"/>
      <c r="H27" s="14"/>
    </row>
    <row r="28" spans="1:8" s="26" customFormat="1" ht="12.95" customHeight="1" x14ac:dyDescent="0.2">
      <c r="A28" s="18"/>
      <c r="B28" s="12"/>
      <c r="C28" s="12"/>
      <c r="D28" s="12"/>
      <c r="E28" s="12"/>
      <c r="F28" s="12"/>
      <c r="G28" s="14"/>
      <c r="H28" s="25"/>
    </row>
    <row r="29" spans="1:8" s="25" customFormat="1" ht="12.95" customHeight="1" x14ac:dyDescent="0.25">
      <c r="A29" s="22" t="s">
        <v>21</v>
      </c>
      <c r="B29" s="23">
        <v>769930247</v>
      </c>
      <c r="C29" s="23">
        <v>1834889608</v>
      </c>
      <c r="D29" s="23">
        <v>1806925293</v>
      </c>
      <c r="E29" s="23">
        <f>SUM(B29+C29-D29)</f>
        <v>797894562</v>
      </c>
      <c r="F29" s="23">
        <f>SUM(E29-B29)</f>
        <v>27964315</v>
      </c>
    </row>
    <row r="30" spans="1:8" s="25" customFormat="1" ht="12.95" customHeight="1" x14ac:dyDescent="0.25">
      <c r="A30" s="22"/>
      <c r="B30" s="23"/>
      <c r="C30" s="23"/>
      <c r="D30" s="23"/>
      <c r="E30" s="23"/>
      <c r="F30" s="23"/>
    </row>
    <row r="31" spans="1:8" s="25" customFormat="1" ht="12.95" customHeight="1" x14ac:dyDescent="0.25">
      <c r="A31" s="22" t="s">
        <v>22</v>
      </c>
      <c r="B31" s="23">
        <v>5267230481</v>
      </c>
      <c r="C31" s="23">
        <v>4254069530</v>
      </c>
      <c r="D31" s="23">
        <v>4159762615</v>
      </c>
      <c r="E31" s="23">
        <f>SUM(B31+C31-D31)</f>
        <v>5361537396</v>
      </c>
      <c r="F31" s="23">
        <f>SUM(E31-B31)</f>
        <v>94306915</v>
      </c>
    </row>
    <row r="32" spans="1:8" s="25" customFormat="1" ht="12.95" customHeight="1" x14ac:dyDescent="0.25">
      <c r="A32" s="22"/>
      <c r="B32" s="23"/>
      <c r="C32" s="23"/>
      <c r="D32" s="23"/>
      <c r="E32" s="23"/>
      <c r="F32" s="23"/>
    </row>
    <row r="33" spans="1:6" s="25" customFormat="1" ht="12.95" customHeight="1" x14ac:dyDescent="0.25">
      <c r="A33" s="22" t="s">
        <v>23</v>
      </c>
      <c r="B33" s="23">
        <v>41336521502</v>
      </c>
      <c r="C33" s="23">
        <v>2875249920</v>
      </c>
      <c r="D33" s="23">
        <v>2087567553</v>
      </c>
      <c r="E33" s="23">
        <f>SUM(B33+C33-D33)</f>
        <v>42124203869</v>
      </c>
      <c r="F33" s="23">
        <f>SUM(E33-B33)</f>
        <v>787682367</v>
      </c>
    </row>
    <row r="34" spans="1:6" s="25" customFormat="1" ht="12.95" customHeight="1" x14ac:dyDescent="0.25">
      <c r="A34" s="22"/>
      <c r="B34" s="23"/>
      <c r="C34" s="23"/>
      <c r="D34" s="23"/>
      <c r="E34" s="23"/>
      <c r="F34" s="23"/>
    </row>
    <row r="35" spans="1:6" s="25" customFormat="1" ht="12.95" customHeight="1" x14ac:dyDescent="0.25">
      <c r="A35" s="22" t="s">
        <v>24</v>
      </c>
      <c r="B35" s="23">
        <v>4538642137</v>
      </c>
      <c r="C35" s="23">
        <v>649166008</v>
      </c>
      <c r="D35" s="23">
        <v>938329452</v>
      </c>
      <c r="E35" s="23">
        <f>SUM(B35+C35-D35)</f>
        <v>4249478693</v>
      </c>
      <c r="F35" s="23">
        <f>SUM(E35-B35)</f>
        <v>-289163444</v>
      </c>
    </row>
    <row r="36" spans="1:6" s="25" customFormat="1" ht="12.95" customHeight="1" x14ac:dyDescent="0.25">
      <c r="A36" s="22"/>
      <c r="B36" s="23"/>
      <c r="C36" s="23"/>
      <c r="D36" s="23"/>
      <c r="E36" s="23"/>
      <c r="F36" s="23"/>
    </row>
    <row r="37" spans="1:6" s="25" customFormat="1" ht="12.95" customHeight="1" x14ac:dyDescent="0.25">
      <c r="A37" s="22" t="s">
        <v>25</v>
      </c>
      <c r="B37" s="23">
        <v>184455762</v>
      </c>
      <c r="C37" s="23">
        <v>38879660</v>
      </c>
      <c r="D37" s="23">
        <v>14945742</v>
      </c>
      <c r="E37" s="23">
        <f>SUM(B37+C37-D37)</f>
        <v>208389680</v>
      </c>
      <c r="F37" s="23">
        <f>SUM(E37-B37)</f>
        <v>23933918</v>
      </c>
    </row>
    <row r="38" spans="1:6" s="25" customFormat="1" ht="12.95" customHeight="1" x14ac:dyDescent="0.25">
      <c r="A38" s="22"/>
      <c r="B38" s="23"/>
      <c r="C38" s="23"/>
      <c r="D38" s="23"/>
      <c r="E38" s="23"/>
      <c r="F38" s="23"/>
    </row>
    <row r="39" spans="1:6" s="25" customFormat="1" ht="12.95" customHeight="1" x14ac:dyDescent="0.25">
      <c r="A39" s="22" t="s">
        <v>26</v>
      </c>
      <c r="B39" s="23">
        <v>-99957745</v>
      </c>
      <c r="C39" s="23">
        <v>418770721</v>
      </c>
      <c r="D39" s="23">
        <v>429351986</v>
      </c>
      <c r="E39" s="23">
        <f>SUM(B39+C39-D39)</f>
        <v>-110539010</v>
      </c>
      <c r="F39" s="23">
        <f>SUM(E39-B39)</f>
        <v>-10581265</v>
      </c>
    </row>
    <row r="40" spans="1:6" s="25" customFormat="1" ht="12.95" customHeight="1" x14ac:dyDescent="0.25">
      <c r="A40" s="22"/>
      <c r="B40" s="23"/>
      <c r="C40" s="23"/>
      <c r="D40" s="23"/>
      <c r="E40" s="23"/>
      <c r="F40" s="23"/>
    </row>
    <row r="41" spans="1:6" s="25" customFormat="1" ht="12.95" customHeight="1" x14ac:dyDescent="0.25">
      <c r="A41" s="22" t="s">
        <v>27</v>
      </c>
      <c r="B41" s="23">
        <v>5387071708</v>
      </c>
      <c r="C41" s="23">
        <v>10435050654</v>
      </c>
      <c r="D41" s="23">
        <v>10822774718</v>
      </c>
      <c r="E41" s="23">
        <f>SUM(B41+C41-D41)</f>
        <v>4999347644</v>
      </c>
      <c r="F41" s="23">
        <f>SUM(E41-B41)</f>
        <v>-387724064</v>
      </c>
    </row>
    <row r="42" spans="1:6" s="25" customFormat="1" ht="12.95" customHeight="1" x14ac:dyDescent="0.25">
      <c r="A42" s="22"/>
      <c r="B42" s="23"/>
      <c r="C42" s="23"/>
      <c r="D42" s="23"/>
      <c r="E42" s="23"/>
      <c r="F42" s="23"/>
    </row>
    <row r="43" spans="1:6" s="25" customFormat="1" ht="12.95" customHeight="1" x14ac:dyDescent="0.25">
      <c r="A43" s="22" t="s">
        <v>28</v>
      </c>
      <c r="B43" s="23">
        <v>0</v>
      </c>
      <c r="C43" s="23">
        <v>0</v>
      </c>
      <c r="D43" s="23">
        <v>0</v>
      </c>
      <c r="E43" s="23">
        <f>SUM(B43+C43-D43)</f>
        <v>0</v>
      </c>
      <c r="F43" s="23">
        <f>SUM(E43-B43)</f>
        <v>0</v>
      </c>
    </row>
    <row r="44" spans="1:6" s="25" customFormat="1" ht="12.95" customHeight="1" x14ac:dyDescent="0.25">
      <c r="A44" s="22"/>
      <c r="B44" s="23"/>
      <c r="C44" s="23"/>
      <c r="D44" s="23"/>
      <c r="E44" s="23"/>
      <c r="F44" s="23"/>
    </row>
    <row r="45" spans="1:6" s="25" customFormat="1" ht="12.95" customHeight="1" x14ac:dyDescent="0.25">
      <c r="A45" s="22" t="s">
        <v>29</v>
      </c>
      <c r="B45" s="23">
        <v>159358201</v>
      </c>
      <c r="C45" s="23">
        <v>16201347</v>
      </c>
      <c r="D45" s="23">
        <v>98676723</v>
      </c>
      <c r="E45" s="23">
        <f>SUM(B45+C45-D45)</f>
        <v>76882825</v>
      </c>
      <c r="F45" s="23">
        <f>SUM(E45-B45)</f>
        <v>-82475376</v>
      </c>
    </row>
    <row r="46" spans="1:6" s="25" customFormat="1" ht="5.25" customHeight="1" x14ac:dyDescent="0.25">
      <c r="A46" s="27"/>
      <c r="B46" s="28"/>
      <c r="C46" s="28"/>
      <c r="D46" s="28"/>
      <c r="E46" s="29"/>
      <c r="F46" s="28"/>
    </row>
    <row r="47" spans="1:6" s="14" customFormat="1" ht="13.5" customHeight="1" x14ac:dyDescent="0.2">
      <c r="A47" s="30" t="s">
        <v>30</v>
      </c>
      <c r="B47" s="31"/>
      <c r="C47" s="31"/>
      <c r="E47" s="13"/>
    </row>
    <row r="48" spans="1:6" x14ac:dyDescent="0.25">
      <c r="A48" s="32"/>
      <c r="B48" s="32"/>
      <c r="C48" s="32"/>
      <c r="D48" s="14"/>
      <c r="E48" s="14"/>
      <c r="F48" s="14"/>
    </row>
    <row r="49" spans="1:6" x14ac:dyDescent="0.25">
      <c r="A49" s="32"/>
      <c r="B49" s="32"/>
      <c r="C49" s="32"/>
      <c r="D49" s="14"/>
      <c r="E49" s="14"/>
      <c r="F49" s="14"/>
    </row>
    <row r="50" spans="1:6" x14ac:dyDescent="0.25">
      <c r="A50" s="32"/>
      <c r="B50" s="32"/>
      <c r="C50" s="32"/>
      <c r="D50" s="14"/>
      <c r="E50" s="14"/>
      <c r="F50" s="14"/>
    </row>
    <row r="51" spans="1:6" x14ac:dyDescent="0.25">
      <c r="A51" s="32"/>
      <c r="B51" s="32"/>
      <c r="C51" s="32"/>
      <c r="D51" s="14"/>
      <c r="E51" s="14"/>
      <c r="F51" s="14"/>
    </row>
    <row r="52" spans="1:6" x14ac:dyDescent="0.25">
      <c r="A52" s="33"/>
      <c r="B52" s="33"/>
      <c r="C52" s="33"/>
    </row>
    <row r="53" spans="1:6" x14ac:dyDescent="0.25">
      <c r="A53" s="33"/>
      <c r="B53" s="33"/>
      <c r="C53" s="33"/>
    </row>
    <row r="54" spans="1:6" x14ac:dyDescent="0.25">
      <c r="A54" s="33"/>
      <c r="B54" s="33"/>
      <c r="C54" s="33"/>
    </row>
    <row r="55" spans="1:6" x14ac:dyDescent="0.25">
      <c r="A55" s="33"/>
      <c r="B55" s="33"/>
      <c r="C55" s="33"/>
    </row>
    <row r="56" spans="1:6" x14ac:dyDescent="0.25">
      <c r="A56" s="33"/>
      <c r="B56" s="33"/>
      <c r="C56" s="33"/>
    </row>
    <row r="57" spans="1:6" x14ac:dyDescent="0.25">
      <c r="A57" s="33"/>
      <c r="B57" s="33"/>
      <c r="C57" s="33"/>
    </row>
    <row r="58" spans="1:6" x14ac:dyDescent="0.25">
      <c r="A58" s="33"/>
      <c r="B58" s="33"/>
      <c r="C58" s="33"/>
    </row>
    <row r="59" spans="1:6" x14ac:dyDescent="0.25">
      <c r="A59" s="33"/>
      <c r="B59" s="33"/>
      <c r="C59" s="33"/>
    </row>
    <row r="60" spans="1:6" x14ac:dyDescent="0.25">
      <c r="A60" s="33"/>
      <c r="B60" s="33"/>
      <c r="C60" s="33"/>
    </row>
    <row r="61" spans="1:6" x14ac:dyDescent="0.25">
      <c r="A61" s="33"/>
      <c r="B61" s="33"/>
      <c r="C61" s="33"/>
    </row>
    <row r="62" spans="1:6" x14ac:dyDescent="0.25">
      <c r="A62" s="33"/>
      <c r="B62" s="33"/>
      <c r="C62" s="33"/>
    </row>
    <row r="63" spans="1:6" x14ac:dyDescent="0.25">
      <c r="A63" s="33"/>
      <c r="B63" s="33"/>
      <c r="C63" s="33"/>
    </row>
    <row r="64" spans="1:6" x14ac:dyDescent="0.25">
      <c r="A64" s="33"/>
      <c r="B64" s="33"/>
      <c r="C64" s="33"/>
    </row>
    <row r="65" spans="1:3" x14ac:dyDescent="0.25">
      <c r="A65" s="33"/>
      <c r="B65" s="33"/>
      <c r="C65" s="33"/>
    </row>
    <row r="66" spans="1:3" x14ac:dyDescent="0.25">
      <c r="A66" s="33"/>
      <c r="B66" s="33"/>
      <c r="C66" s="33"/>
    </row>
    <row r="67" spans="1:3" x14ac:dyDescent="0.25">
      <c r="A67" s="33"/>
      <c r="B67" s="33"/>
      <c r="C67" s="33"/>
    </row>
    <row r="68" spans="1:3" x14ac:dyDescent="0.25">
      <c r="A68" s="33"/>
      <c r="B68" s="33"/>
      <c r="C68" s="33"/>
    </row>
    <row r="69" spans="1:3" x14ac:dyDescent="0.25">
      <c r="A69" s="33"/>
      <c r="B69" s="33"/>
      <c r="C69" s="33"/>
    </row>
    <row r="70" spans="1:3" x14ac:dyDescent="0.25">
      <c r="A70" s="33"/>
      <c r="B70" s="33"/>
      <c r="C70" s="33"/>
    </row>
    <row r="71" spans="1:3" x14ac:dyDescent="0.25">
      <c r="A71" s="33"/>
      <c r="B71" s="33"/>
      <c r="C71" s="33"/>
    </row>
    <row r="72" spans="1:3" x14ac:dyDescent="0.25">
      <c r="A72" s="33"/>
      <c r="B72" s="33"/>
      <c r="C72" s="33"/>
    </row>
    <row r="73" spans="1:3" x14ac:dyDescent="0.25">
      <c r="A73" s="33"/>
      <c r="B73" s="33"/>
      <c r="C73" s="33"/>
    </row>
    <row r="74" spans="1:3" x14ac:dyDescent="0.25">
      <c r="A74" s="33"/>
      <c r="B74" s="33"/>
      <c r="C74" s="33"/>
    </row>
    <row r="75" spans="1:3" x14ac:dyDescent="0.25">
      <c r="A75" s="33"/>
      <c r="B75" s="33"/>
      <c r="C75" s="33"/>
    </row>
    <row r="76" spans="1:3" x14ac:dyDescent="0.25">
      <c r="A76" s="33"/>
      <c r="B76" s="33"/>
      <c r="C76" s="33"/>
    </row>
    <row r="77" spans="1:3" x14ac:dyDescent="0.25">
      <c r="A77" s="33"/>
      <c r="B77" s="33"/>
      <c r="C77" s="33"/>
    </row>
    <row r="78" spans="1:3" x14ac:dyDescent="0.25">
      <c r="A78" s="33"/>
      <c r="B78" s="33"/>
      <c r="C78" s="33"/>
    </row>
    <row r="79" spans="1:3" x14ac:dyDescent="0.25">
      <c r="A79" s="33"/>
      <c r="B79" s="33"/>
      <c r="C79" s="33"/>
    </row>
    <row r="80" spans="1:3" x14ac:dyDescent="0.25">
      <c r="A80" s="33"/>
      <c r="B80" s="33"/>
      <c r="C80" s="33"/>
    </row>
    <row r="81" spans="1:3" x14ac:dyDescent="0.25">
      <c r="A81" s="33"/>
      <c r="B81" s="33"/>
      <c r="C81" s="33"/>
    </row>
    <row r="82" spans="1:3" x14ac:dyDescent="0.25">
      <c r="A82" s="33"/>
      <c r="B82" s="33"/>
      <c r="C82" s="33"/>
    </row>
    <row r="83" spans="1:3" x14ac:dyDescent="0.25">
      <c r="A83" s="33"/>
      <c r="B83" s="33"/>
      <c r="C83" s="33"/>
    </row>
    <row r="84" spans="1:3" x14ac:dyDescent="0.25">
      <c r="A84" s="33"/>
      <c r="B84" s="33"/>
      <c r="C84" s="33"/>
    </row>
    <row r="85" spans="1:3" x14ac:dyDescent="0.25">
      <c r="A85" s="33"/>
      <c r="B85" s="33"/>
      <c r="C85" s="33"/>
    </row>
    <row r="86" spans="1:3" x14ac:dyDescent="0.25">
      <c r="A86" s="33"/>
      <c r="B86" s="33"/>
      <c r="C86" s="33"/>
    </row>
    <row r="87" spans="1:3" x14ac:dyDescent="0.25">
      <c r="A87" s="33"/>
      <c r="B87" s="33"/>
      <c r="C87" s="33"/>
    </row>
    <row r="88" spans="1:3" x14ac:dyDescent="0.25">
      <c r="A88" s="33"/>
      <c r="B88" s="33"/>
      <c r="C88" s="33"/>
    </row>
    <row r="89" spans="1:3" x14ac:dyDescent="0.25">
      <c r="A89" s="33"/>
      <c r="B89" s="33"/>
      <c r="C89" s="33"/>
    </row>
    <row r="90" spans="1:3" x14ac:dyDescent="0.25">
      <c r="A90" s="33"/>
      <c r="B90" s="33"/>
      <c r="C90" s="33"/>
    </row>
    <row r="91" spans="1:3" x14ac:dyDescent="0.25">
      <c r="A91" s="33"/>
      <c r="B91" s="33"/>
      <c r="C91" s="33"/>
    </row>
    <row r="92" spans="1:3" x14ac:dyDescent="0.25">
      <c r="A92" s="33"/>
      <c r="B92" s="33"/>
      <c r="C92" s="33"/>
    </row>
    <row r="93" spans="1:3" x14ac:dyDescent="0.25">
      <c r="A93" s="33"/>
      <c r="B93" s="33"/>
      <c r="C93" s="33"/>
    </row>
    <row r="94" spans="1:3" x14ac:dyDescent="0.25">
      <c r="A94" s="33"/>
      <c r="B94" s="33"/>
      <c r="C94" s="33"/>
    </row>
    <row r="95" spans="1:3" x14ac:dyDescent="0.25">
      <c r="A95" s="33"/>
      <c r="B95" s="33"/>
      <c r="C95" s="33"/>
    </row>
    <row r="96" spans="1:3" x14ac:dyDescent="0.25">
      <c r="A96" s="33"/>
      <c r="B96" s="33"/>
      <c r="C96" s="33"/>
    </row>
    <row r="97" spans="1:3" x14ac:dyDescent="0.25">
      <c r="A97" s="33"/>
      <c r="B97" s="33"/>
      <c r="C97" s="33"/>
    </row>
    <row r="98" spans="1:3" x14ac:dyDescent="0.25">
      <c r="A98" s="33"/>
      <c r="B98" s="33"/>
      <c r="C98" s="33"/>
    </row>
    <row r="99" spans="1:3" x14ac:dyDescent="0.25">
      <c r="A99" s="33"/>
      <c r="B99" s="33"/>
      <c r="C99" s="33"/>
    </row>
    <row r="100" spans="1:3" x14ac:dyDescent="0.25">
      <c r="A100" s="33"/>
      <c r="B100" s="33"/>
      <c r="C100" s="33"/>
    </row>
    <row r="101" spans="1:3" x14ac:dyDescent="0.25">
      <c r="A101" s="33"/>
      <c r="B101" s="33"/>
      <c r="C101" s="33"/>
    </row>
    <row r="102" spans="1:3" x14ac:dyDescent="0.25">
      <c r="A102" s="33"/>
      <c r="B102" s="33"/>
      <c r="C102" s="33"/>
    </row>
    <row r="103" spans="1:3" x14ac:dyDescent="0.25">
      <c r="A103" s="33"/>
      <c r="B103" s="33"/>
      <c r="C103" s="33"/>
    </row>
    <row r="104" spans="1:3" x14ac:dyDescent="0.25">
      <c r="A104" s="33"/>
      <c r="B104" s="33"/>
      <c r="C104" s="33"/>
    </row>
    <row r="105" spans="1:3" x14ac:dyDescent="0.25">
      <c r="A105" s="33"/>
      <c r="B105" s="33"/>
      <c r="C105" s="33"/>
    </row>
    <row r="106" spans="1:3" x14ac:dyDescent="0.25">
      <c r="A106" s="33"/>
      <c r="B106" s="33"/>
      <c r="C106" s="33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2022-04-05T19:02:51Z</dcterms:created>
  <dcterms:modified xsi:type="dcterms:W3CDTF">2022-04-05T19:02:51Z</dcterms:modified>
</cp:coreProperties>
</file>