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1 GOBIERNO ESTATAL\"/>
    </mc:Choice>
  </mc:AlternateContent>
  <bookViews>
    <workbookView xWindow="0" yWindow="0" windowWidth="25200" windowHeight="11685"/>
  </bookViews>
  <sheets>
    <sheet name="5 EF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F63" i="1" s="1"/>
  <c r="D64" i="1"/>
  <c r="D63" i="1"/>
  <c r="F58" i="1"/>
  <c r="D58" i="1"/>
  <c r="F56" i="1"/>
  <c r="F70" i="1" s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F72" i="1" s="1"/>
  <c r="D9" i="1"/>
  <c r="D40" i="1" s="1"/>
  <c r="D72" i="1" l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<sst xmlns="http://schemas.openxmlformats.org/spreadsheetml/2006/main" count="64" uniqueCount="56">
  <si>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</si>
  <si>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GOBIERNO ESTATAL</t>
  </si>
  <si>
    <t>ESTADO DE FLUJOS DE EFECTIVO CONSOLIDADO</t>
  </si>
  <si>
    <t>DEL 1 DE ENERO AL 31 DE DICIEMBRE DE 2021</t>
  </si>
  <si>
    <t>( Cifras en Pesos )</t>
  </si>
  <si>
    <t>CONCEPTO</t>
  </si>
  <si>
    <t>2021</t>
  </si>
  <si>
    <t>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</si>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</sst>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1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Border="1" applyAlignment="1" applyProtection="1"/>
    <xf numFmtId="0" fontId="4" fillId="0" borderId="0" xfId="3"/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83"/>
  <sheetViews>
    <sheetView showGridLines="0" tabSelected="1" workbookViewId="0">
      <selection sqref="A1:G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99.7109375" style="3" customWidth="1"/>
    <col min="4" max="4" width="19.28515625" style="3" customWidth="1"/>
    <col min="5" max="5" width="1.7109375" style="3" customWidth="1"/>
    <col min="6" max="6" width="19.28515625" style="3" customWidth="1"/>
    <col min="7" max="7" width="1.7109375" style="3" customWidth="1"/>
    <col min="8" max="9" width="11.42578125" style="60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8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9</v>
      </c>
      <c r="C9" s="17"/>
      <c r="D9" s="20">
        <f>SUM(D10:D20)</f>
        <v>103934228829</v>
      </c>
      <c r="E9" s="20"/>
      <c r="F9" s="20">
        <f>SUM(F10:F20)</f>
        <v>104043672937</v>
      </c>
      <c r="G9" s="19"/>
    </row>
    <row r="10" spans="1:8" s="2" customFormat="1" ht="12.75" x14ac:dyDescent="0.2">
      <c r="A10" s="21"/>
      <c r="B10" s="21"/>
      <c r="C10" s="21" t="s">
        <v>10</v>
      </c>
      <c r="D10" s="22">
        <v>1840060347</v>
      </c>
      <c r="E10" s="22"/>
      <c r="F10" s="22">
        <v>1721268176</v>
      </c>
      <c r="G10" s="19"/>
    </row>
    <row r="11" spans="1:8" s="2" customFormat="1" ht="12.75" x14ac:dyDescent="0.2">
      <c r="A11" s="21"/>
      <c r="B11" s="21"/>
      <c r="C11" s="21" t="s">
        <v>11</v>
      </c>
      <c r="D11" s="22"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12</v>
      </c>
      <c r="D12" s="22"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13</v>
      </c>
      <c r="D13" s="22">
        <v>1561977154</v>
      </c>
      <c r="E13" s="22"/>
      <c r="F13" s="22">
        <v>1475439477</v>
      </c>
      <c r="G13" s="19"/>
    </row>
    <row r="14" spans="1:8" s="2" customFormat="1" ht="12.75" x14ac:dyDescent="0.2">
      <c r="A14" s="21"/>
      <c r="B14" s="21"/>
      <c r="C14" s="21" t="s">
        <v>14</v>
      </c>
      <c r="D14" s="22">
        <v>359659862</v>
      </c>
      <c r="E14" s="22"/>
      <c r="F14" s="22">
        <v>377059141</v>
      </c>
      <c r="G14" s="19"/>
    </row>
    <row r="15" spans="1:8" s="2" customFormat="1" ht="12.75" x14ac:dyDescent="0.2">
      <c r="A15" s="21"/>
      <c r="B15" s="21"/>
      <c r="C15" s="21" t="s">
        <v>15</v>
      </c>
      <c r="D15" s="22">
        <v>1302751867</v>
      </c>
      <c r="E15" s="22"/>
      <c r="F15" s="22">
        <v>1370758337</v>
      </c>
      <c r="G15" s="19"/>
    </row>
    <row r="16" spans="1:8" s="2" customFormat="1" ht="12.75" x14ac:dyDescent="0.2">
      <c r="A16" s="21"/>
      <c r="B16" s="21"/>
      <c r="C16" s="21" t="s">
        <v>16</v>
      </c>
      <c r="D16" s="22">
        <v>243753796</v>
      </c>
      <c r="E16" s="22"/>
      <c r="F16" s="22">
        <v>319277189</v>
      </c>
      <c r="G16" s="19"/>
    </row>
    <row r="17" spans="1:9" s="2" customFormat="1" ht="12.75" x14ac:dyDescent="0.2">
      <c r="A17" s="17"/>
      <c r="B17" s="17"/>
      <c r="C17" s="23" t="s">
        <v>17</v>
      </c>
      <c r="D17" s="22">
        <v>89850662232</v>
      </c>
      <c r="E17" s="24"/>
      <c r="F17" s="24">
        <v>87194791310</v>
      </c>
      <c r="G17" s="19"/>
    </row>
    <row r="18" spans="1:9" s="2" customFormat="1" ht="12.75" x14ac:dyDescent="0.2">
      <c r="A18" s="17"/>
      <c r="B18" s="17"/>
      <c r="C18" s="23"/>
      <c r="D18" s="24"/>
      <c r="E18" s="24"/>
      <c r="F18" s="24"/>
      <c r="G18" s="19"/>
    </row>
    <row r="19" spans="1:9" s="2" customFormat="1" ht="12.75" x14ac:dyDescent="0.2">
      <c r="A19" s="17"/>
      <c r="B19" s="17"/>
      <c r="C19" s="25" t="s">
        <v>18</v>
      </c>
      <c r="D19" s="22">
        <v>8767472515</v>
      </c>
      <c r="E19" s="24"/>
      <c r="F19" s="24">
        <v>11571740551</v>
      </c>
      <c r="G19" s="19"/>
    </row>
    <row r="20" spans="1:9" s="28" customFormat="1" ht="12.75" x14ac:dyDescent="0.2">
      <c r="A20" s="17"/>
      <c r="B20" s="17"/>
      <c r="C20" s="25" t="s">
        <v>19</v>
      </c>
      <c r="D20" s="26">
        <v>7891056</v>
      </c>
      <c r="E20" s="26"/>
      <c r="F20" s="26">
        <v>13338756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20</v>
      </c>
      <c r="C22" s="29"/>
      <c r="D22" s="20">
        <f>SUM(D23:D38)</f>
        <v>72246581631</v>
      </c>
      <c r="E22" s="20"/>
      <c r="F22" s="20">
        <f>SUM(F23:F38)</f>
        <v>71201363222</v>
      </c>
      <c r="G22" s="19"/>
    </row>
    <row r="23" spans="1:9" s="11" customFormat="1" ht="12.75" x14ac:dyDescent="0.25">
      <c r="A23" s="17"/>
      <c r="B23" s="17"/>
      <c r="C23" s="25" t="s">
        <v>21</v>
      </c>
      <c r="D23" s="24">
        <v>37831672702</v>
      </c>
      <c r="E23" s="24"/>
      <c r="F23" s="24">
        <v>37039417158</v>
      </c>
      <c r="G23" s="19"/>
    </row>
    <row r="24" spans="1:9" s="11" customFormat="1" ht="12.75" x14ac:dyDescent="0.25">
      <c r="A24" s="17"/>
      <c r="B24" s="17"/>
      <c r="C24" s="25" t="s">
        <v>22</v>
      </c>
      <c r="D24" s="24">
        <v>1332043130</v>
      </c>
      <c r="E24" s="24"/>
      <c r="F24" s="24">
        <v>956748316</v>
      </c>
      <c r="G24" s="19"/>
    </row>
    <row r="25" spans="1:9" s="11" customFormat="1" ht="12.75" x14ac:dyDescent="0.25">
      <c r="A25" s="17"/>
      <c r="B25" s="17"/>
      <c r="C25" s="25" t="s">
        <v>23</v>
      </c>
      <c r="D25" s="24">
        <v>3636870112</v>
      </c>
      <c r="E25" s="24"/>
      <c r="F25" s="24">
        <v>3573210728</v>
      </c>
      <c r="G25" s="19"/>
    </row>
    <row r="26" spans="1:9" s="2" customFormat="1" ht="12.75" x14ac:dyDescent="0.2">
      <c r="A26" s="30"/>
      <c r="B26" s="30"/>
      <c r="C26" s="25" t="s">
        <v>24</v>
      </c>
      <c r="D26" s="26">
        <v>124289784</v>
      </c>
      <c r="E26" s="26"/>
      <c r="F26" s="26">
        <v>2467256</v>
      </c>
      <c r="G26" s="19"/>
    </row>
    <row r="27" spans="1:9" s="2" customFormat="1" ht="12.75" x14ac:dyDescent="0.2">
      <c r="A27" s="30"/>
      <c r="B27" s="30"/>
      <c r="C27" s="25" t="s">
        <v>25</v>
      </c>
      <c r="D27" s="26">
        <v>118116684</v>
      </c>
      <c r="E27" s="26"/>
      <c r="F27" s="26">
        <v>294478770</v>
      </c>
      <c r="G27" s="19"/>
    </row>
    <row r="28" spans="1:9" s="2" customFormat="1" ht="12.75" x14ac:dyDescent="0.2">
      <c r="A28" s="30"/>
      <c r="B28" s="30"/>
      <c r="C28" s="25" t="s">
        <v>26</v>
      </c>
      <c r="D28" s="26">
        <v>367208645</v>
      </c>
      <c r="E28" s="26"/>
      <c r="F28" s="26">
        <v>438631786</v>
      </c>
      <c r="G28" s="19"/>
    </row>
    <row r="29" spans="1:9" s="2" customFormat="1" ht="12.75" x14ac:dyDescent="0.2">
      <c r="A29" s="30"/>
      <c r="B29" s="30"/>
      <c r="C29" s="25" t="s">
        <v>27</v>
      </c>
      <c r="D29" s="26">
        <v>930742836</v>
      </c>
      <c r="E29" s="26"/>
      <c r="F29" s="26">
        <v>1293147197</v>
      </c>
      <c r="G29" s="19"/>
    </row>
    <row r="30" spans="1:9" s="2" customFormat="1" ht="12.75" x14ac:dyDescent="0.2">
      <c r="A30" s="30"/>
      <c r="B30" s="30"/>
      <c r="C30" s="25" t="s">
        <v>28</v>
      </c>
      <c r="D30" s="26">
        <v>2001410545</v>
      </c>
      <c r="E30" s="26"/>
      <c r="F30" s="26">
        <v>2016076954</v>
      </c>
      <c r="G30" s="19"/>
      <c r="I30" s="31"/>
    </row>
    <row r="31" spans="1:9" s="2" customFormat="1" ht="12.75" x14ac:dyDescent="0.2">
      <c r="A31" s="30"/>
      <c r="B31" s="30"/>
      <c r="C31" s="32" t="s">
        <v>29</v>
      </c>
      <c r="D31" s="26">
        <v>44344334</v>
      </c>
      <c r="E31" s="26"/>
      <c r="F31" s="26">
        <v>40941639</v>
      </c>
      <c r="G31" s="19"/>
      <c r="I31" s="31"/>
    </row>
    <row r="32" spans="1:9" s="2" customFormat="1" ht="12.75" customHeight="1" x14ac:dyDescent="0.2">
      <c r="A32" s="30"/>
      <c r="B32" s="30"/>
      <c r="C32" s="32" t="s">
        <v>30</v>
      </c>
      <c r="D32" s="26"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31</v>
      </c>
      <c r="D33" s="26"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32</v>
      </c>
      <c r="D34" s="26"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33</v>
      </c>
      <c r="D35" s="26">
        <v>7493151570</v>
      </c>
      <c r="E35" s="26"/>
      <c r="F35" s="26">
        <v>7455116169</v>
      </c>
      <c r="G35" s="19"/>
    </row>
    <row r="36" spans="1:9" s="2" customFormat="1" ht="12.75" x14ac:dyDescent="0.2">
      <c r="A36" s="30"/>
      <c r="B36" s="30"/>
      <c r="C36" s="25" t="s">
        <v>34</v>
      </c>
      <c r="D36" s="26">
        <v>16166205229</v>
      </c>
      <c r="E36" s="26"/>
      <c r="F36" s="26">
        <v>16350395396</v>
      </c>
      <c r="G36" s="19"/>
    </row>
    <row r="37" spans="1:9" s="2" customFormat="1" ht="12.75" customHeight="1" x14ac:dyDescent="0.2">
      <c r="A37" s="30"/>
      <c r="B37" s="30"/>
      <c r="C37" s="25" t="s">
        <v>35</v>
      </c>
      <c r="D37" s="26"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36</v>
      </c>
      <c r="D38" s="26">
        <v>2200526060</v>
      </c>
      <c r="E38" s="26"/>
      <c r="F38" s="26">
        <v>1740731853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37</v>
      </c>
      <c r="B40" s="29"/>
      <c r="C40" s="29"/>
      <c r="D40" s="20">
        <f>SUM(D9-D22)</f>
        <v>31687647198</v>
      </c>
      <c r="E40" s="20"/>
      <c r="F40" s="20">
        <f>SUM(F9-F22)</f>
        <v>32842309715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38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9</v>
      </c>
      <c r="C43" s="29"/>
      <c r="D43" s="20">
        <f>SUM(D44:D46)</f>
        <v>4822355384</v>
      </c>
      <c r="E43" s="20"/>
      <c r="F43" s="20">
        <f>SUM(F44:F46)</f>
        <v>7057537407</v>
      </c>
      <c r="G43" s="19"/>
      <c r="H43" s="31"/>
    </row>
    <row r="44" spans="1:9" s="2" customFormat="1" ht="12.75" x14ac:dyDescent="0.2">
      <c r="A44" s="41"/>
      <c r="B44" s="41"/>
      <c r="C44" s="41" t="s">
        <v>39</v>
      </c>
      <c r="D44" s="26">
        <v>270018399</v>
      </c>
      <c r="E44" s="26"/>
      <c r="F44" s="22">
        <v>4235221350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40</v>
      </c>
      <c r="D45" s="26">
        <v>341555835</v>
      </c>
      <c r="E45" s="26"/>
      <c r="F45" s="26">
        <v>0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41</v>
      </c>
      <c r="D46" s="26">
        <v>4210781150</v>
      </c>
      <c r="E46" s="26"/>
      <c r="F46" s="26">
        <v>2822316057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20</v>
      </c>
      <c r="C48" s="29"/>
      <c r="D48" s="20">
        <f>SUM(D49:D51)</f>
        <v>35654274852</v>
      </c>
      <c r="E48" s="20"/>
      <c r="F48" s="20">
        <f>SUM(F49:F51)</f>
        <v>38320716199</v>
      </c>
      <c r="G48" s="19"/>
    </row>
    <row r="49" spans="1:8" s="2" customFormat="1" ht="12.75" x14ac:dyDescent="0.2">
      <c r="A49" s="41"/>
      <c r="B49" s="41"/>
      <c r="C49" s="41" t="s">
        <v>39</v>
      </c>
      <c r="D49" s="26">
        <v>1057700766</v>
      </c>
      <c r="E49" s="26"/>
      <c r="F49" s="26">
        <v>1160476948</v>
      </c>
      <c r="G49" s="19"/>
    </row>
    <row r="50" spans="1:8" s="2" customFormat="1" ht="12.75" x14ac:dyDescent="0.2">
      <c r="A50" s="41"/>
      <c r="B50" s="41"/>
      <c r="C50" s="41" t="s">
        <v>40</v>
      </c>
      <c r="D50" s="26">
        <v>52392391</v>
      </c>
      <c r="E50" s="26"/>
      <c r="F50" s="26">
        <v>800043714</v>
      </c>
      <c r="G50" s="19"/>
    </row>
    <row r="51" spans="1:8" s="2" customFormat="1" ht="12.75" x14ac:dyDescent="0.2">
      <c r="A51" s="41"/>
      <c r="B51" s="41"/>
      <c r="C51" s="41" t="s">
        <v>42</v>
      </c>
      <c r="D51" s="26">
        <v>34544181695</v>
      </c>
      <c r="E51" s="26"/>
      <c r="F51" s="26">
        <v>36360195537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43</v>
      </c>
      <c r="B53" s="29"/>
      <c r="C53" s="29"/>
      <c r="D53" s="20">
        <f>SUM(D43-D48)</f>
        <v>-30831919468</v>
      </c>
      <c r="E53" s="20"/>
      <c r="F53" s="20">
        <f>SUM(F43-F48)</f>
        <v>-31263178792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44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9</v>
      </c>
      <c r="C56" s="29"/>
      <c r="D56" s="20">
        <f>SUM(D59:D61)</f>
        <v>25108908</v>
      </c>
      <c r="E56" s="20"/>
      <c r="F56" s="20">
        <f>SUM(F59:F61)</f>
        <v>2799385252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45</v>
      </c>
      <c r="D58" s="20">
        <f>SUM(D59)</f>
        <v>-302784449</v>
      </c>
      <c r="E58" s="20"/>
      <c r="F58" s="20">
        <f>SUM(F59:F59)</f>
        <v>-147485307</v>
      </c>
      <c r="G58" s="19"/>
    </row>
    <row r="59" spans="1:8" s="2" customFormat="1" ht="12.75" x14ac:dyDescent="0.2">
      <c r="B59" s="29"/>
      <c r="C59" s="41" t="s">
        <v>46</v>
      </c>
      <c r="D59" s="26">
        <v>-302784449</v>
      </c>
      <c r="E59" s="26"/>
      <c r="F59" s="26">
        <v>-147485307</v>
      </c>
      <c r="G59" s="46"/>
    </row>
    <row r="60" spans="1:8" s="2" customFormat="1" ht="12.75" x14ac:dyDescent="0.2">
      <c r="B60" s="29"/>
      <c r="C60" s="41" t="s">
        <v>47</v>
      </c>
      <c r="D60" s="26">
        <v>0</v>
      </c>
      <c r="E60" s="26"/>
      <c r="F60" s="26">
        <v>0</v>
      </c>
      <c r="G60" s="46"/>
    </row>
    <row r="61" spans="1:8" s="2" customFormat="1" ht="12.75" x14ac:dyDescent="0.2">
      <c r="B61" s="41"/>
      <c r="C61" s="41" t="s">
        <v>48</v>
      </c>
      <c r="D61" s="26">
        <v>327893357</v>
      </c>
      <c r="E61" s="26"/>
      <c r="F61" s="26">
        <v>2946870559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20</v>
      </c>
      <c r="C63" s="29"/>
      <c r="D63" s="20">
        <f>SUM(D65:D68)</f>
        <v>2045796564</v>
      </c>
      <c r="E63" s="20"/>
      <c r="F63" s="20">
        <f>F64+F68</f>
        <v>1594887998</v>
      </c>
      <c r="G63" s="19"/>
    </row>
    <row r="64" spans="1:8" s="2" customFormat="1" ht="12.75" x14ac:dyDescent="0.2">
      <c r="A64" s="41"/>
      <c r="C64" s="41" t="s">
        <v>49</v>
      </c>
      <c r="D64" s="20">
        <f>SUM(D66:D66)</f>
        <v>801271124</v>
      </c>
      <c r="E64" s="20"/>
      <c r="F64" s="20">
        <f>SUM(F66:F66)</f>
        <v>983973253</v>
      </c>
      <c r="G64" s="19"/>
    </row>
    <row r="65" spans="1:9" s="2" customFormat="1" ht="5.0999999999999996" customHeight="1" x14ac:dyDescent="0.2">
      <c r="A65" s="41"/>
      <c r="B65" s="41"/>
      <c r="C65" s="41"/>
      <c r="D65" s="20"/>
      <c r="E65" s="20"/>
      <c r="F65" s="20"/>
      <c r="G65" s="19"/>
    </row>
    <row r="66" spans="1:9" s="2" customFormat="1" ht="12.75" x14ac:dyDescent="0.2">
      <c r="A66" s="29"/>
      <c r="B66" s="29"/>
      <c r="C66" s="41" t="s">
        <v>46</v>
      </c>
      <c r="D66" s="26">
        <v>801271124</v>
      </c>
      <c r="E66" s="26"/>
      <c r="F66" s="26">
        <v>983973253</v>
      </c>
      <c r="G66" s="19"/>
    </row>
    <row r="67" spans="1:9" s="2" customFormat="1" ht="12.75" x14ac:dyDescent="0.2">
      <c r="B67" s="29"/>
      <c r="C67" s="41" t="s">
        <v>47</v>
      </c>
      <c r="D67" s="26">
        <v>0</v>
      </c>
      <c r="E67" s="26"/>
      <c r="F67" s="26">
        <v>0</v>
      </c>
      <c r="G67" s="46"/>
    </row>
    <row r="68" spans="1:9" s="2" customFormat="1" ht="12.75" x14ac:dyDescent="0.2">
      <c r="A68" s="41"/>
      <c r="B68" s="41"/>
      <c r="C68" s="41" t="s">
        <v>50</v>
      </c>
      <c r="D68" s="26">
        <v>1244525440</v>
      </c>
      <c r="E68" s="26"/>
      <c r="F68" s="26">
        <v>610914745</v>
      </c>
      <c r="G68" s="19"/>
    </row>
    <row r="69" spans="1:9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9" s="3" customFormat="1" x14ac:dyDescent="0.25">
      <c r="A70" s="35" t="s">
        <v>51</v>
      </c>
      <c r="B70" s="29"/>
      <c r="C70" s="29"/>
      <c r="D70" s="20">
        <f>D56-D63</f>
        <v>-2020687656</v>
      </c>
      <c r="E70" s="20"/>
      <c r="F70" s="20">
        <f>F56-F63</f>
        <v>1204497254</v>
      </c>
      <c r="G70" s="15"/>
      <c r="H70" s="2"/>
    </row>
    <row r="71" spans="1:9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9" s="3" customFormat="1" x14ac:dyDescent="0.25">
      <c r="A72" s="35" t="s">
        <v>52</v>
      </c>
      <c r="B72" s="29"/>
      <c r="C72" s="29"/>
      <c r="D72" s="47">
        <f>D40+D53+D70</f>
        <v>-1164959926</v>
      </c>
      <c r="E72" s="20"/>
      <c r="F72" s="47">
        <f>F40+F53+F70</f>
        <v>2783628177</v>
      </c>
      <c r="G72" s="15"/>
      <c r="H72" s="2"/>
    </row>
    <row r="73" spans="1:9" s="2" customFormat="1" x14ac:dyDescent="0.2">
      <c r="A73" s="35" t="s">
        <v>53</v>
      </c>
      <c r="B73" s="29"/>
      <c r="C73" s="29"/>
      <c r="D73" s="20">
        <v>9236149918</v>
      </c>
      <c r="E73" s="20"/>
      <c r="F73" s="20">
        <v>6452521741</v>
      </c>
      <c r="G73" s="19"/>
    </row>
    <row r="74" spans="1:9" s="2" customFormat="1" x14ac:dyDescent="0.2">
      <c r="A74" s="35" t="s">
        <v>54</v>
      </c>
      <c r="B74" s="29"/>
      <c r="C74" s="29"/>
      <c r="D74" s="20">
        <v>8071189992</v>
      </c>
      <c r="E74" s="20"/>
      <c r="F74" s="20">
        <v>9236149918</v>
      </c>
      <c r="G74" s="19"/>
    </row>
    <row r="75" spans="1:9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9" s="3" customFormat="1" ht="12.75" customHeight="1" x14ac:dyDescent="0.25">
      <c r="A76" s="51" t="s">
        <v>55</v>
      </c>
      <c r="B76" s="52"/>
      <c r="C76" s="52"/>
      <c r="D76" s="53"/>
      <c r="E76" s="53"/>
      <c r="F76" s="53"/>
      <c r="H76" s="2"/>
    </row>
    <row r="77" spans="1:9" s="54" customFormat="1" x14ac:dyDescent="0.25">
      <c r="A77" s="53"/>
      <c r="B77" s="53"/>
      <c r="C77" s="53"/>
      <c r="G77" s="3"/>
      <c r="H77" s="2"/>
      <c r="I77" s="3"/>
    </row>
    <row r="78" spans="1:9" s="54" customFormat="1" x14ac:dyDescent="0.25">
      <c r="A78" s="3"/>
      <c r="B78" s="3"/>
      <c r="C78" s="3"/>
      <c r="D78" s="55"/>
      <c r="E78" s="55"/>
      <c r="F78" s="55"/>
      <c r="G78" s="3"/>
      <c r="H78" s="2"/>
      <c r="I78" s="3"/>
    </row>
    <row r="79" spans="1:9" s="54" customFormat="1" x14ac:dyDescent="0.25">
      <c r="A79" s="3"/>
      <c r="B79" s="3"/>
      <c r="C79" s="56"/>
      <c r="D79" s="57"/>
      <c r="E79" s="57"/>
      <c r="F79" s="57"/>
      <c r="G79" s="3"/>
      <c r="H79" s="2"/>
      <c r="I79" s="3"/>
    </row>
    <row r="80" spans="1:9" s="54" customFormat="1" x14ac:dyDescent="0.25">
      <c r="A80" s="3"/>
      <c r="B80" s="3"/>
      <c r="D80" s="3"/>
      <c r="E80" s="3"/>
      <c r="F80" s="3"/>
      <c r="G80" s="3"/>
      <c r="H80" s="2"/>
      <c r="I80" s="3"/>
    </row>
    <row r="81" spans="1:9" s="54" customFormat="1" x14ac:dyDescent="0.25">
      <c r="A81" s="3"/>
      <c r="B81" s="3"/>
      <c r="C81" s="56"/>
      <c r="D81" s="57"/>
      <c r="E81" s="3"/>
      <c r="F81" s="57"/>
      <c r="G81" s="3"/>
      <c r="H81" s="2"/>
      <c r="I81" s="3"/>
    </row>
    <row r="82" spans="1:9" s="54" customFormat="1" x14ac:dyDescent="0.25">
      <c r="A82" s="3"/>
      <c r="B82" s="3"/>
      <c r="C82" s="3"/>
      <c r="D82" s="58"/>
      <c r="E82" s="58"/>
      <c r="F82" s="59"/>
      <c r="G82" s="3"/>
      <c r="H82" s="2"/>
      <c r="I82" s="3"/>
    </row>
    <row r="83" spans="1:9" s="60" customFormat="1" x14ac:dyDescent="0.25">
      <c r="A83" s="3"/>
      <c r="B83" s="3"/>
      <c r="C83" s="3"/>
      <c r="D83" s="54"/>
      <c r="E83" s="54"/>
      <c r="F83" s="54"/>
      <c r="G83" s="3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2022-04-05T19:02:51Z</dcterms:created>
  <dcterms:modified xsi:type="dcterms:W3CDTF">2022-04-05T19:02:51Z</dcterms:modified>
</cp:coreProperties>
</file>