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2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E62" i="1"/>
  <c r="D62" i="1"/>
  <c r="E56" i="1"/>
  <c r="D56" i="1"/>
  <c r="E52" i="1"/>
  <c r="D52" i="1"/>
  <c r="E42" i="1"/>
  <c r="D42" i="1"/>
  <c r="E38" i="1"/>
  <c r="E72" i="1" s="1"/>
  <c r="D38" i="1"/>
  <c r="D72" i="1" s="1"/>
  <c r="E26" i="1"/>
  <c r="D26" i="1"/>
  <c r="E19" i="1"/>
  <c r="D19" i="1"/>
  <c r="E10" i="1"/>
  <c r="E33" i="1" s="1"/>
  <c r="D10" i="1"/>
  <c r="D33" i="1" s="1"/>
  <c r="D74" i="1" l="1"/>
  <c r="E74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<sst xmlns="http://schemas.openxmlformats.org/spreadsheetml/2006/main" count="64" uniqueCount="64">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</sst>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83"/>
  <sheetViews>
    <sheetView showGridLines="0" tabSelected="1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5308203026</v>
      </c>
      <c r="E10" s="12">
        <f>SUM(E11:E17)</f>
        <v>5263802320</v>
      </c>
    </row>
    <row r="11" spans="1:5" s="2" customFormat="1" ht="12.75" x14ac:dyDescent="0.2">
      <c r="A11" s="9"/>
      <c r="B11" s="13"/>
      <c r="C11" s="9" t="s">
        <v>10</v>
      </c>
      <c r="D11" s="14">
        <v>1840060347</v>
      </c>
      <c r="E11" s="14">
        <v>1721268176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1561977154</v>
      </c>
      <c r="E14" s="14">
        <v>1475439477</v>
      </c>
    </row>
    <row r="15" spans="1:5" s="2" customFormat="1" ht="12.75" x14ac:dyDescent="0.2">
      <c r="A15" s="9"/>
      <c r="B15" s="13"/>
      <c r="C15" s="9" t="s">
        <v>14</v>
      </c>
      <c r="D15" s="14">
        <v>359659862</v>
      </c>
      <c r="E15" s="14">
        <v>377059141</v>
      </c>
    </row>
    <row r="16" spans="1:5" s="2" customFormat="1" ht="12.75" x14ac:dyDescent="0.2">
      <c r="A16" s="9"/>
      <c r="B16" s="13"/>
      <c r="C16" s="9" t="s">
        <v>15</v>
      </c>
      <c r="D16" s="14">
        <v>1302751867</v>
      </c>
      <c r="E16" s="14">
        <v>1370758337</v>
      </c>
    </row>
    <row r="17" spans="1:5" s="2" customFormat="1" ht="13.5" customHeight="1" x14ac:dyDescent="0.2">
      <c r="A17" s="9"/>
      <c r="B17" s="13"/>
      <c r="C17" s="9" t="s">
        <v>16</v>
      </c>
      <c r="D17" s="14">
        <v>243753796</v>
      </c>
      <c r="E17" s="15">
        <v>319277189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17</v>
      </c>
      <c r="C19" s="17"/>
      <c r="D19" s="12">
        <f>SUM(D22:D24)</f>
        <v>98618134747</v>
      </c>
      <c r="E19" s="12">
        <f>SUM(E22:E24)</f>
        <v>98766531861</v>
      </c>
    </row>
    <row r="20" spans="1:5" s="2" customFormat="1" ht="14.25" x14ac:dyDescent="0.2">
      <c r="A20" s="10"/>
      <c r="B20" s="17"/>
      <c r="C20" s="17"/>
      <c r="D20" s="12"/>
      <c r="E20" s="12"/>
    </row>
    <row r="21" spans="1:5" s="2" customFormat="1" ht="5.0999999999999996" customHeight="1" x14ac:dyDescent="0.2">
      <c r="A21" s="10"/>
      <c r="B21" s="17"/>
      <c r="C21" s="17"/>
      <c r="D21" s="12"/>
      <c r="E21" s="12"/>
    </row>
    <row r="22" spans="1:5" s="2" customFormat="1" ht="12.75" x14ac:dyDescent="0.2">
      <c r="A22" s="9"/>
      <c r="B22" s="9"/>
      <c r="C22" s="18" t="s">
        <v>18</v>
      </c>
      <c r="D22" s="14">
        <v>89850662232</v>
      </c>
      <c r="E22" s="14">
        <v>87194791310</v>
      </c>
    </row>
    <row r="23" spans="1:5" s="2" customFormat="1" ht="12.75" x14ac:dyDescent="0.2">
      <c r="A23" s="9"/>
      <c r="B23" s="9"/>
      <c r="C23" s="18"/>
      <c r="D23" s="14"/>
      <c r="E23" s="14"/>
    </row>
    <row r="24" spans="1:5" s="2" customFormat="1" ht="12.75" x14ac:dyDescent="0.2">
      <c r="A24" s="9"/>
      <c r="B24" s="9"/>
      <c r="C24" s="9" t="s">
        <v>19</v>
      </c>
      <c r="D24" s="14">
        <v>8767472515</v>
      </c>
      <c r="E24" s="14">
        <v>11571740551</v>
      </c>
    </row>
    <row r="25" spans="1:5" s="2" customFormat="1" ht="3" customHeight="1" x14ac:dyDescent="0.2">
      <c r="A25" s="9"/>
      <c r="B25" s="9"/>
      <c r="C25" s="9"/>
      <c r="D25" s="14"/>
      <c r="E25" s="14"/>
    </row>
    <row r="26" spans="1:5" s="2" customFormat="1" ht="12.75" x14ac:dyDescent="0.2">
      <c r="A26" s="19"/>
      <c r="B26" s="11" t="s">
        <v>20</v>
      </c>
      <c r="C26" s="11"/>
      <c r="D26" s="12">
        <f>SUM(D27:D31)</f>
        <v>7891056</v>
      </c>
      <c r="E26" s="12">
        <f>SUM(E27:E31)</f>
        <v>13338756</v>
      </c>
    </row>
    <row r="27" spans="1:5" s="2" customFormat="1" ht="12.75" x14ac:dyDescent="0.2">
      <c r="A27" s="9"/>
      <c r="B27" s="9"/>
      <c r="C27" s="9" t="s">
        <v>21</v>
      </c>
      <c r="D27" s="14">
        <v>7506468</v>
      </c>
      <c r="E27" s="14">
        <v>12540917</v>
      </c>
    </row>
    <row r="28" spans="1:5" s="2" customFormat="1" ht="12.75" customHeight="1" x14ac:dyDescent="0.2">
      <c r="A28" s="9"/>
      <c r="B28" s="9"/>
      <c r="C28" s="9" t="s">
        <v>22</v>
      </c>
      <c r="D28" s="14">
        <v>0</v>
      </c>
      <c r="E28" s="14">
        <v>0</v>
      </c>
    </row>
    <row r="29" spans="1:5" s="2" customFormat="1" ht="12.75" customHeight="1" x14ac:dyDescent="0.2">
      <c r="A29" s="9"/>
      <c r="B29" s="9"/>
      <c r="C29" s="9" t="s">
        <v>23</v>
      </c>
      <c r="D29" s="14">
        <v>0</v>
      </c>
      <c r="E29" s="14">
        <v>0</v>
      </c>
    </row>
    <row r="30" spans="1:5" s="2" customFormat="1" ht="12.75" customHeight="1" x14ac:dyDescent="0.2">
      <c r="A30" s="9"/>
      <c r="B30" s="9"/>
      <c r="C30" s="9" t="s">
        <v>24</v>
      </c>
      <c r="D30" s="14">
        <v>0</v>
      </c>
      <c r="E30" s="14">
        <v>0</v>
      </c>
    </row>
    <row r="31" spans="1:5" s="2" customFormat="1" x14ac:dyDescent="0.2">
      <c r="A31" s="19"/>
      <c r="B31" s="8"/>
      <c r="C31" s="9" t="s">
        <v>25</v>
      </c>
      <c r="D31" s="14">
        <v>384588</v>
      </c>
      <c r="E31" s="14">
        <v>797839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12.75" x14ac:dyDescent="0.2">
      <c r="A33" s="11"/>
      <c r="B33" s="11" t="s">
        <v>26</v>
      </c>
      <c r="C33" s="9"/>
      <c r="D33" s="12">
        <f>SUM(D10+D19+D26)</f>
        <v>103934228829</v>
      </c>
      <c r="E33" s="12">
        <f>SUM(E10+E19+E26)</f>
        <v>104043672937</v>
      </c>
    </row>
    <row r="34" spans="1:5" s="2" customFormat="1" ht="12.75" x14ac:dyDescent="0.2">
      <c r="A34" s="20"/>
      <c r="B34" s="13"/>
      <c r="C34" s="13"/>
      <c r="D34" s="12"/>
      <c r="E34" s="12"/>
    </row>
    <row r="35" spans="1:5" s="2" customFormat="1" ht="3" customHeight="1" x14ac:dyDescent="0.2">
      <c r="A35" s="20"/>
      <c r="B35" s="10"/>
      <c r="C35" s="11"/>
      <c r="D35" s="12"/>
      <c r="E35" s="12"/>
    </row>
    <row r="36" spans="1:5" s="2" customFormat="1" x14ac:dyDescent="0.2">
      <c r="A36" s="8"/>
      <c r="B36" s="8" t="s">
        <v>27</v>
      </c>
      <c r="C36" s="9"/>
      <c r="D36" s="14"/>
      <c r="E36" s="14"/>
    </row>
    <row r="37" spans="1:5" s="2" customFormat="1" ht="5.25" customHeight="1" x14ac:dyDescent="0.2">
      <c r="A37" s="21"/>
      <c r="B37" s="8"/>
      <c r="C37" s="9"/>
      <c r="D37" s="14"/>
      <c r="E37" s="14"/>
    </row>
    <row r="38" spans="1:5" s="2" customFormat="1" ht="12.75" x14ac:dyDescent="0.2">
      <c r="A38" s="21"/>
      <c r="B38" s="11" t="s">
        <v>28</v>
      </c>
      <c r="C38" s="9"/>
      <c r="D38" s="12">
        <f>SUM(D39:D41)</f>
        <v>42800585944</v>
      </c>
      <c r="E38" s="12">
        <f>SUM(E39:E41)</f>
        <v>41569376202</v>
      </c>
    </row>
    <row r="39" spans="1:5" s="2" customFormat="1" ht="15" customHeight="1" x14ac:dyDescent="0.2">
      <c r="A39" s="21"/>
      <c r="B39" s="13"/>
      <c r="C39" s="9" t="s">
        <v>29</v>
      </c>
      <c r="D39" s="14">
        <v>37831672702</v>
      </c>
      <c r="E39" s="14">
        <v>37039417158</v>
      </c>
    </row>
    <row r="40" spans="1:5" s="2" customFormat="1" ht="15" customHeight="1" x14ac:dyDescent="0.2">
      <c r="A40" s="20"/>
      <c r="B40" s="13"/>
      <c r="C40" s="9" t="s">
        <v>30</v>
      </c>
      <c r="D40" s="14">
        <v>1332043130</v>
      </c>
      <c r="E40" s="14">
        <v>956748316</v>
      </c>
    </row>
    <row r="41" spans="1:5" s="2" customFormat="1" ht="15" customHeight="1" x14ac:dyDescent="0.2">
      <c r="A41" s="21"/>
      <c r="B41" s="13"/>
      <c r="C41" s="9" t="s">
        <v>31</v>
      </c>
      <c r="D41" s="14">
        <v>3636870112</v>
      </c>
      <c r="E41" s="14">
        <v>3573210728</v>
      </c>
    </row>
    <row r="42" spans="1:5" s="2" customFormat="1" ht="12.75" x14ac:dyDescent="0.2">
      <c r="A42" s="21"/>
      <c r="B42" s="11" t="s">
        <v>32</v>
      </c>
      <c r="C42" s="9"/>
      <c r="D42" s="12">
        <f>SUM(D43:D51)</f>
        <v>3586112828</v>
      </c>
      <c r="E42" s="12">
        <f>SUM(E43:E51)</f>
        <v>4085743602</v>
      </c>
    </row>
    <row r="43" spans="1:5" s="2" customFormat="1" ht="12.75" x14ac:dyDescent="0.2">
      <c r="A43" s="21"/>
      <c r="B43" s="13"/>
      <c r="C43" s="9" t="s">
        <v>33</v>
      </c>
      <c r="D43" s="14">
        <v>124289784</v>
      </c>
      <c r="E43" s="14">
        <v>2467256</v>
      </c>
    </row>
    <row r="44" spans="1:5" s="2" customFormat="1" ht="12.75" x14ac:dyDescent="0.2">
      <c r="A44" s="21"/>
      <c r="B44" s="13"/>
      <c r="C44" s="9" t="s">
        <v>34</v>
      </c>
      <c r="D44" s="14">
        <v>118116684</v>
      </c>
      <c r="E44" s="14">
        <v>294478770</v>
      </c>
    </row>
    <row r="45" spans="1:5" s="2" customFormat="1" ht="12.75" x14ac:dyDescent="0.2">
      <c r="A45" s="21"/>
      <c r="B45" s="13"/>
      <c r="C45" s="9" t="s">
        <v>35</v>
      </c>
      <c r="D45" s="14">
        <v>367208645</v>
      </c>
      <c r="E45" s="14">
        <v>438631786</v>
      </c>
    </row>
    <row r="46" spans="1:5" s="2" customFormat="1" ht="12.75" x14ac:dyDescent="0.2">
      <c r="A46" s="21"/>
      <c r="B46" s="13"/>
      <c r="C46" s="9" t="s">
        <v>36</v>
      </c>
      <c r="D46" s="14">
        <v>930742836</v>
      </c>
      <c r="E46" s="14">
        <v>1293147197</v>
      </c>
    </row>
    <row r="47" spans="1:5" s="2" customFormat="1" ht="12.75" x14ac:dyDescent="0.2">
      <c r="A47" s="21"/>
      <c r="B47" s="13"/>
      <c r="C47" s="9" t="s">
        <v>37</v>
      </c>
      <c r="D47" s="14">
        <v>2001410545</v>
      </c>
      <c r="E47" s="14">
        <v>2016076954</v>
      </c>
    </row>
    <row r="48" spans="1:5" s="2" customFormat="1" ht="12.75" x14ac:dyDescent="0.2">
      <c r="A48" s="21"/>
      <c r="B48" s="13"/>
      <c r="C48" s="22" t="s">
        <v>38</v>
      </c>
      <c r="D48" s="14">
        <v>44344334</v>
      </c>
      <c r="E48" s="14">
        <v>40941639</v>
      </c>
    </row>
    <row r="49" spans="1:5" s="2" customFormat="1" ht="12.75" customHeight="1" x14ac:dyDescent="0.2">
      <c r="A49" s="21"/>
      <c r="B49" s="13"/>
      <c r="C49" s="22" t="s">
        <v>39</v>
      </c>
      <c r="D49" s="14">
        <v>0</v>
      </c>
      <c r="E49" s="14">
        <v>0</v>
      </c>
    </row>
    <row r="50" spans="1:5" s="2" customFormat="1" ht="12.75" customHeight="1" x14ac:dyDescent="0.2">
      <c r="A50" s="21"/>
      <c r="B50" s="13"/>
      <c r="C50" s="22" t="s">
        <v>40</v>
      </c>
      <c r="D50" s="14">
        <v>0</v>
      </c>
      <c r="E50" s="14">
        <v>0</v>
      </c>
    </row>
    <row r="51" spans="1:5" s="2" customFormat="1" ht="12.75" customHeight="1" x14ac:dyDescent="0.2">
      <c r="A51" s="21"/>
      <c r="B51" s="13"/>
      <c r="C51" s="22" t="s">
        <v>41</v>
      </c>
      <c r="D51" s="14">
        <v>0</v>
      </c>
      <c r="E51" s="14">
        <v>0</v>
      </c>
    </row>
    <row r="52" spans="1:5" s="2" customFormat="1" ht="12.75" x14ac:dyDescent="0.2">
      <c r="A52" s="21"/>
      <c r="B52" s="11" t="s">
        <v>42</v>
      </c>
      <c r="C52" s="9"/>
      <c r="D52" s="12">
        <f>SUM(D53:D55)</f>
        <v>23659356799</v>
      </c>
      <c r="E52" s="12">
        <f>SUM(E53:E55)</f>
        <v>23805511565</v>
      </c>
    </row>
    <row r="53" spans="1:5" s="2" customFormat="1" ht="12.75" x14ac:dyDescent="0.2">
      <c r="A53" s="21"/>
      <c r="B53" s="13"/>
      <c r="C53" s="9" t="s">
        <v>43</v>
      </c>
      <c r="D53" s="14">
        <v>7493151570</v>
      </c>
      <c r="E53" s="14">
        <v>7455116169</v>
      </c>
    </row>
    <row r="54" spans="1:5" s="2" customFormat="1" ht="12.75" x14ac:dyDescent="0.2">
      <c r="A54" s="20"/>
      <c r="B54" s="13"/>
      <c r="C54" s="9" t="s">
        <v>44</v>
      </c>
      <c r="D54" s="14">
        <v>16166205229</v>
      </c>
      <c r="E54" s="14">
        <v>16350395396</v>
      </c>
    </row>
    <row r="55" spans="1:5" s="2" customFormat="1" ht="12.75" customHeight="1" x14ac:dyDescent="0.2">
      <c r="A55" s="20"/>
      <c r="B55" s="13"/>
      <c r="C55" s="9" t="s">
        <v>45</v>
      </c>
      <c r="D55" s="14">
        <v>0</v>
      </c>
      <c r="E55" s="14">
        <v>0</v>
      </c>
    </row>
    <row r="56" spans="1:5" s="2" customFormat="1" ht="12.75" x14ac:dyDescent="0.2">
      <c r="A56" s="23"/>
      <c r="B56" s="11" t="s">
        <v>46</v>
      </c>
      <c r="C56" s="9"/>
      <c r="D56" s="12">
        <f>SUM(D57:D61)</f>
        <v>801271124</v>
      </c>
      <c r="E56" s="12">
        <f>SUM(E57:E61)</f>
        <v>983973253</v>
      </c>
    </row>
    <row r="57" spans="1:5" s="2" customFormat="1" x14ac:dyDescent="0.2">
      <c r="A57" s="23"/>
      <c r="B57" s="8"/>
      <c r="C57" s="9" t="s">
        <v>47</v>
      </c>
      <c r="D57" s="14">
        <v>725294605</v>
      </c>
      <c r="E57" s="14">
        <v>929941030</v>
      </c>
    </row>
    <row r="58" spans="1:5" s="2" customFormat="1" x14ac:dyDescent="0.2">
      <c r="A58" s="23"/>
      <c r="B58" s="8"/>
      <c r="C58" s="9" t="s">
        <v>48</v>
      </c>
      <c r="D58" s="14">
        <v>0</v>
      </c>
      <c r="E58" s="14">
        <v>0</v>
      </c>
    </row>
    <row r="59" spans="1:5" s="2" customFormat="1" x14ac:dyDescent="0.2">
      <c r="A59" s="23"/>
      <c r="B59" s="8"/>
      <c r="C59" s="9" t="s">
        <v>49</v>
      </c>
      <c r="D59" s="14">
        <v>10349629</v>
      </c>
      <c r="E59" s="14">
        <v>10221726</v>
      </c>
    </row>
    <row r="60" spans="1:5" s="2" customFormat="1" ht="15" customHeight="1" x14ac:dyDescent="0.2">
      <c r="A60" s="23"/>
      <c r="B60" s="8"/>
      <c r="C60" s="9" t="s">
        <v>50</v>
      </c>
      <c r="D60" s="14">
        <v>65626890</v>
      </c>
      <c r="E60" s="14">
        <v>43810497</v>
      </c>
    </row>
    <row r="61" spans="1:5" s="2" customFormat="1" ht="15" customHeight="1" x14ac:dyDescent="0.2">
      <c r="A61" s="23"/>
      <c r="B61" s="8"/>
      <c r="C61" s="9" t="s">
        <v>51</v>
      </c>
      <c r="D61" s="14">
        <v>0</v>
      </c>
      <c r="E61" s="14">
        <v>0</v>
      </c>
    </row>
    <row r="62" spans="1:5" s="2" customFormat="1" ht="12.75" x14ac:dyDescent="0.2">
      <c r="A62" s="19"/>
      <c r="B62" s="11" t="s">
        <v>52</v>
      </c>
      <c r="C62" s="9"/>
      <c r="D62" s="12">
        <f>SUM(D63:D68)</f>
        <v>2200526060</v>
      </c>
      <c r="E62" s="12">
        <f>SUM(E63:E68)</f>
        <v>1740731853</v>
      </c>
    </row>
    <row r="63" spans="1:5" s="2" customFormat="1" ht="12.75" x14ac:dyDescent="0.2">
      <c r="A63" s="9"/>
      <c r="B63" s="13"/>
      <c r="C63" s="9" t="s">
        <v>53</v>
      </c>
      <c r="D63" s="14">
        <v>593254623</v>
      </c>
      <c r="E63" s="14">
        <v>41773757</v>
      </c>
    </row>
    <row r="64" spans="1:5" s="2" customFormat="1" ht="12.75" customHeight="1" x14ac:dyDescent="0.2">
      <c r="A64" s="9"/>
      <c r="B64" s="13"/>
      <c r="C64" s="9" t="s">
        <v>54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55</v>
      </c>
      <c r="D65" s="14">
        <v>0</v>
      </c>
      <c r="E65" s="14">
        <v>0</v>
      </c>
    </row>
    <row r="66" spans="1:5" s="2" customFormat="1" ht="12.75" customHeight="1" x14ac:dyDescent="0.2">
      <c r="A66" s="9"/>
      <c r="B66" s="13"/>
      <c r="C66" s="9" t="s">
        <v>56</v>
      </c>
      <c r="D66" s="14">
        <v>0</v>
      </c>
      <c r="E66" s="14">
        <v>0</v>
      </c>
    </row>
    <row r="67" spans="1:5" s="2" customFormat="1" ht="12.75" customHeight="1" x14ac:dyDescent="0.2">
      <c r="A67" s="9"/>
      <c r="B67" s="13"/>
      <c r="C67" s="9" t="s">
        <v>57</v>
      </c>
      <c r="D67" s="14">
        <v>0</v>
      </c>
      <c r="E67" s="14">
        <v>0</v>
      </c>
    </row>
    <row r="68" spans="1:5" s="2" customFormat="1" ht="12.75" x14ac:dyDescent="0.2">
      <c r="A68" s="9"/>
      <c r="B68" s="13"/>
      <c r="C68" s="9" t="s">
        <v>58</v>
      </c>
      <c r="D68" s="14">
        <v>1607271437</v>
      </c>
      <c r="E68" s="14">
        <v>1698958096</v>
      </c>
    </row>
    <row r="69" spans="1:5" s="2" customFormat="1" ht="12.75" x14ac:dyDescent="0.2">
      <c r="A69" s="9"/>
      <c r="B69" s="11" t="s">
        <v>59</v>
      </c>
      <c r="C69" s="9"/>
      <c r="D69" s="12">
        <f>SUM(D70)</f>
        <v>0</v>
      </c>
      <c r="E69" s="12">
        <f>SUM(E70)</f>
        <v>0</v>
      </c>
    </row>
    <row r="70" spans="1:5" s="2" customFormat="1" ht="12.75" x14ac:dyDescent="0.2">
      <c r="A70" s="9"/>
      <c r="B70" s="13"/>
      <c r="C70" s="9" t="s">
        <v>60</v>
      </c>
      <c r="D70" s="14">
        <v>0</v>
      </c>
      <c r="E70" s="14">
        <v>0</v>
      </c>
    </row>
    <row r="71" spans="1:5" s="2" customFormat="1" ht="12.75" x14ac:dyDescent="0.2">
      <c r="A71" s="9"/>
      <c r="B71" s="13"/>
      <c r="C71" s="9"/>
      <c r="D71" s="12"/>
      <c r="E71" s="12"/>
    </row>
    <row r="72" spans="1:5" s="2" customFormat="1" ht="15.75" x14ac:dyDescent="0.2">
      <c r="A72" s="24"/>
      <c r="B72" s="11" t="s">
        <v>61</v>
      </c>
      <c r="C72" s="9"/>
      <c r="D72" s="12">
        <f>SUM(D38+D42+D52+D56+D62+D69)</f>
        <v>73047852755</v>
      </c>
      <c r="E72" s="12">
        <f>SUM(E38+E42+E52+E56+E62+E69)</f>
        <v>72185336475</v>
      </c>
    </row>
    <row r="73" spans="1:5" s="2" customFormat="1" ht="8.1" customHeight="1" x14ac:dyDescent="0.2">
      <c r="A73" s="9"/>
      <c r="B73" s="9"/>
      <c r="C73" s="9"/>
      <c r="D73" s="14"/>
      <c r="E73" s="14"/>
    </row>
    <row r="74" spans="1:5" s="2" customFormat="1" ht="15.75" x14ac:dyDescent="0.2">
      <c r="A74" s="25"/>
      <c r="B74" s="26" t="s">
        <v>62</v>
      </c>
      <c r="C74" s="27"/>
      <c r="D74" s="28">
        <f>SUM(D33-D72)</f>
        <v>30886376074</v>
      </c>
      <c r="E74" s="28">
        <f>SUM(E33-E72)</f>
        <v>31858336462</v>
      </c>
    </row>
    <row r="75" spans="1:5" s="2" customFormat="1" ht="12.75" x14ac:dyDescent="0.2">
      <c r="A75" s="29" t="s">
        <v>63</v>
      </c>
      <c r="B75" s="30"/>
      <c r="C75" s="31"/>
      <c r="E75" s="30"/>
    </row>
    <row r="76" spans="1:5" s="33" customFormat="1" ht="12.75" x14ac:dyDescent="0.2">
      <c r="A76" s="2"/>
      <c r="B76" s="2"/>
      <c r="C76" s="2"/>
      <c r="D76" s="32"/>
      <c r="E76" s="32"/>
    </row>
    <row r="77" spans="1:5" s="34" customFormat="1" ht="12.75" x14ac:dyDescent="0.2">
      <c r="A77" s="2"/>
      <c r="B77" s="2"/>
      <c r="C77" s="2"/>
      <c r="D77" s="32"/>
      <c r="E77" s="32"/>
    </row>
    <row r="78" spans="1:5" s="34" customFormat="1" ht="12.75" x14ac:dyDescent="0.2">
      <c r="A78" s="2"/>
      <c r="B78" s="2"/>
      <c r="C78" s="2"/>
      <c r="D78" s="32"/>
      <c r="E78" s="32"/>
    </row>
    <row r="79" spans="1:5" s="34" customFormat="1" ht="12.75" x14ac:dyDescent="0.2">
      <c r="A79" s="2"/>
      <c r="B79" s="2"/>
      <c r="C79" s="2"/>
      <c r="D79" s="32"/>
      <c r="E79" s="32"/>
    </row>
    <row r="80" spans="1:5" s="34" customFormat="1" ht="12.75" x14ac:dyDescent="0.2">
      <c r="A80" s="2"/>
      <c r="B80" s="2"/>
      <c r="C80" s="2"/>
      <c r="D80" s="35"/>
      <c r="E80" s="35"/>
    </row>
    <row r="81" spans="1:5" s="34" customFormat="1" ht="12.75" x14ac:dyDescent="0.2">
      <c r="A81" s="2"/>
      <c r="B81" s="2"/>
      <c r="C81" s="2"/>
      <c r="D81" s="32"/>
      <c r="E81" s="32"/>
    </row>
    <row r="82" spans="1:5" s="34" customFormat="1" ht="12.75" x14ac:dyDescent="0.2">
      <c r="A82" s="2"/>
      <c r="B82" s="2"/>
      <c r="C82" s="2"/>
      <c r="D82" s="32"/>
      <c r="E82" s="32"/>
    </row>
    <row r="83" spans="1:5" s="34" customFormat="1" ht="12.75" x14ac:dyDescent="0.2">
      <c r="A83" s="2"/>
      <c r="B83" s="2"/>
      <c r="C83" s="2"/>
      <c r="D83" s="32"/>
      <c r="E83" s="32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2022-04-05T19:02:49Z</dcterms:created>
  <dcterms:modified xsi:type="dcterms:W3CDTF">2022-04-05T19:02:49Z</dcterms:modified>
</cp:coreProperties>
</file>