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G88" i="1"/>
  <c r="F88" i="1"/>
  <c r="G76" i="1"/>
  <c r="G95" i="1" s="1"/>
  <c r="F76" i="1"/>
  <c r="G68" i="1"/>
  <c r="F68" i="1"/>
  <c r="F95" i="1" s="1"/>
  <c r="C68" i="1"/>
  <c r="B68" i="1"/>
  <c r="G59" i="1"/>
  <c r="F59" i="1"/>
  <c r="G37" i="1"/>
  <c r="G62" i="1" s="1"/>
  <c r="G98" i="1" s="1"/>
  <c r="F37" i="1"/>
  <c r="F62" i="1" s="1"/>
  <c r="C37" i="1"/>
  <c r="C98" i="1" s="1"/>
  <c r="B37" i="1"/>
  <c r="F98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<sst xmlns="http://schemas.openxmlformats.org/spreadsheetml/2006/main" count="70" uniqueCount="67">
  <si>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</si>
  <si>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</si>
  <si>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</si>
  <si>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31 DE DICIEMBRE DE 2021</t>
  </si>
  <si>
    <t>( Cifras en Pesos )</t>
  </si>
  <si>
    <t>CONCEPTO</t>
  </si>
  <si>
    <t>2021</t>
  </si>
  <si>
    <t>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</si>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</sst>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/>
    <cellStyle name="Normal" xfId="0" builtinId="0"/>
    <cellStyle name="Normal 17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3"/>
  <sheetViews>
    <sheetView showGridLines="0" tabSelected="1" topLeftCell="A49" zoomScaleNormal="100" workbookViewId="0">
      <selection sqref="A1:G100"/>
    </sheetView>
  </sheetViews>
  <sheetFormatPr baseColWidth="10" defaultRowHeight="15" x14ac:dyDescent="0.25"/>
  <cols>
    <col min="1" max="1" width="38.7109375" style="2" customWidth="1"/>
    <col min="2" max="2" width="26.7109375" style="2" customWidth="1"/>
    <col min="3" max="3" width="30.5703125" style="2" customWidth="1"/>
    <col min="4" max="4" width="1.140625" style="2" customWidth="1"/>
    <col min="5" max="5" width="50.7109375" style="2" customWidth="1"/>
    <col min="6" max="7" width="26.7109375" style="2" customWidth="1"/>
    <col min="8" max="12" width="11.42578125" style="60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5" customFormat="1" ht="15" customHeight="1" x14ac:dyDescent="0.2">
      <c r="A6" s="4" t="s">
        <v>4</v>
      </c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2"/>
      <c r="J7" s="2"/>
      <c r="K7" s="2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2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2" s="23" customFormat="1" ht="15" customHeight="1" x14ac:dyDescent="0.25">
      <c r="A14" s="24" t="s">
        <v>12</v>
      </c>
      <c r="B14" s="22">
        <v>8071189992</v>
      </c>
      <c r="C14" s="22">
        <v>9236149918</v>
      </c>
      <c r="D14" s="25"/>
      <c r="E14" s="24" t="s">
        <v>13</v>
      </c>
      <c r="F14" s="22">
        <v>2112175418</v>
      </c>
      <c r="G14" s="22">
        <v>2241788407</v>
      </c>
    </row>
    <row r="15" spans="1:12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2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150854964</v>
      </c>
      <c r="C17" s="22">
        <v>251725451</v>
      </c>
      <c r="D17" s="25"/>
      <c r="E17" s="23" t="s">
        <v>15</v>
      </c>
      <c r="F17" s="22">
        <v>0</v>
      </c>
      <c r="G17" s="22">
        <v>6420917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258460872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679510</v>
      </c>
      <c r="C23" s="22">
        <v>679510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69460015</v>
      </c>
      <c r="C26" s="22">
        <v>83138270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10158496</v>
      </c>
      <c r="G29" s="22">
        <v>166971263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5749468</v>
      </c>
      <c r="G32" s="22">
        <v>157270222</v>
      </c>
    </row>
    <row r="33" spans="1:7" s="23" customFormat="1" ht="9.9499999999999993" customHeight="1" x14ac:dyDescent="0.25">
      <c r="A33" s="24"/>
      <c r="B33" s="22"/>
      <c r="C33" s="22"/>
      <c r="D33" s="29"/>
      <c r="E33" s="28"/>
      <c r="F33" s="22"/>
      <c r="G33" s="22"/>
    </row>
    <row r="34" spans="1:7" s="23" customFormat="1" ht="3" customHeight="1" x14ac:dyDescent="0.25">
      <c r="A34" s="24"/>
      <c r="B34" s="22"/>
      <c r="C34" s="22"/>
      <c r="D34" s="29"/>
      <c r="E34" s="28"/>
      <c r="F34" s="22"/>
      <c r="G34" s="22"/>
    </row>
    <row r="35" spans="1:7" s="23" customFormat="1" ht="15" customHeight="1" x14ac:dyDescent="0.25">
      <c r="A35" s="24"/>
      <c r="B35" s="22"/>
      <c r="C35" s="22"/>
      <c r="D35" s="29"/>
      <c r="E35" s="28" t="s">
        <v>26</v>
      </c>
      <c r="F35" s="22">
        <v>39417164</v>
      </c>
      <c r="G35" s="22">
        <v>293399959</v>
      </c>
    </row>
    <row r="36" spans="1:7" s="23" customFormat="1" ht="9.9499999999999993" customHeight="1" x14ac:dyDescent="0.25">
      <c r="A36" s="24"/>
      <c r="B36" s="22"/>
      <c r="C36" s="22"/>
      <c r="D36" s="29"/>
      <c r="E36" s="28"/>
      <c r="F36" s="22"/>
      <c r="G36" s="22"/>
    </row>
    <row r="37" spans="1:7" s="23" customFormat="1" ht="15" customHeight="1" x14ac:dyDescent="0.25">
      <c r="A37" s="30" t="s">
        <v>27</v>
      </c>
      <c r="B37" s="19">
        <f>SUM(B14:B33)</f>
        <v>8292184481</v>
      </c>
      <c r="C37" s="19">
        <f>SUM(C14:C33)</f>
        <v>9830154021</v>
      </c>
      <c r="D37" s="29"/>
      <c r="E37" s="17" t="s">
        <v>28</v>
      </c>
      <c r="F37" s="19">
        <f>SUM(F14:F35)</f>
        <v>2167500546</v>
      </c>
      <c r="G37" s="19">
        <f>SUM(G14:G35)</f>
        <v>2865850768</v>
      </c>
    </row>
    <row r="38" spans="1:7" s="23" customFormat="1" ht="12.75" x14ac:dyDescent="0.25">
      <c r="A38" s="31"/>
      <c r="B38" s="22"/>
      <c r="C38" s="22"/>
      <c r="D38" s="29"/>
      <c r="E38" s="29"/>
      <c r="F38" s="21"/>
      <c r="G38" s="21"/>
    </row>
    <row r="39" spans="1:7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7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7" s="32" customFormat="1" ht="15" customHeight="1" x14ac:dyDescent="0.25">
      <c r="A41" s="24" t="s">
        <v>31</v>
      </c>
      <c r="B41" s="22">
        <v>797894562</v>
      </c>
      <c r="C41" s="22">
        <v>769930247</v>
      </c>
      <c r="D41" s="28"/>
      <c r="E41" s="24" t="s">
        <v>32</v>
      </c>
      <c r="F41" s="22">
        <v>2059280706</v>
      </c>
      <c r="G41" s="22">
        <v>2064694574</v>
      </c>
    </row>
    <row r="42" spans="1:7" s="32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7" s="32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7" s="23" customFormat="1" ht="15" customHeight="1" x14ac:dyDescent="0.25">
      <c r="A44" s="27" t="s">
        <v>33</v>
      </c>
      <c r="B44" s="22">
        <v>5361537396</v>
      </c>
      <c r="C44" s="22">
        <v>5267230481</v>
      </c>
      <c r="D44" s="28"/>
      <c r="E44" s="24" t="s">
        <v>34</v>
      </c>
      <c r="F44" s="22">
        <v>124011</v>
      </c>
      <c r="G44" s="22">
        <v>596610</v>
      </c>
    </row>
    <row r="45" spans="1:7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7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7" s="23" customFormat="1" ht="15" customHeight="1" x14ac:dyDescent="0.25">
      <c r="A47" s="27" t="s">
        <v>35</v>
      </c>
      <c r="B47" s="22">
        <v>42124203869</v>
      </c>
      <c r="C47" s="22">
        <v>41336521502</v>
      </c>
      <c r="D47" s="28"/>
      <c r="E47" s="24" t="s">
        <v>36</v>
      </c>
      <c r="F47" s="22">
        <v>13264633883</v>
      </c>
      <c r="G47" s="22">
        <v>13577345510</v>
      </c>
    </row>
    <row r="48" spans="1:7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4249478693</v>
      </c>
      <c r="C50" s="22">
        <v>4538642137</v>
      </c>
      <c r="D50" s="28"/>
      <c r="E50" s="24" t="s">
        <v>38</v>
      </c>
      <c r="F50" s="22">
        <v>3442491512</v>
      </c>
      <c r="G50" s="22">
        <v>3665027903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208389680</v>
      </c>
      <c r="C53" s="22">
        <v>184455762</v>
      </c>
      <c r="D53" s="29"/>
      <c r="E53" s="27" t="s">
        <v>40</v>
      </c>
      <c r="F53" s="22">
        <v>923934137</v>
      </c>
      <c r="G53" s="22">
        <v>922953425</v>
      </c>
    </row>
    <row r="54" spans="1:7" s="23" customFormat="1" ht="15" customHeight="1" x14ac:dyDescent="0.25">
      <c r="A54" s="24"/>
      <c r="B54" s="22"/>
      <c r="C54" s="22"/>
      <c r="D54" s="29"/>
      <c r="E54" s="27"/>
      <c r="F54" s="33"/>
      <c r="G54" s="33"/>
    </row>
    <row r="55" spans="1:7" s="23" customFormat="1" ht="3" customHeight="1" x14ac:dyDescent="0.25">
      <c r="A55" s="24"/>
      <c r="B55" s="22"/>
      <c r="C55" s="22"/>
      <c r="D55" s="29"/>
      <c r="F55" s="33"/>
      <c r="G55" s="33"/>
    </row>
    <row r="56" spans="1:7" s="32" customFormat="1" ht="15" customHeight="1" x14ac:dyDescent="0.25">
      <c r="A56" s="27" t="s">
        <v>41</v>
      </c>
      <c r="B56" s="34">
        <v>-110539010</v>
      </c>
      <c r="C56" s="34">
        <v>-99957745</v>
      </c>
      <c r="D56" s="29"/>
      <c r="E56" s="35" t="s">
        <v>42</v>
      </c>
      <c r="F56" s="22">
        <v>58960902</v>
      </c>
      <c r="G56" s="22">
        <v>39873439</v>
      </c>
    </row>
    <row r="57" spans="1:7" s="32" customFormat="1" ht="15" customHeight="1" x14ac:dyDescent="0.25">
      <c r="A57" s="27"/>
      <c r="B57" s="22"/>
      <c r="C57" s="22"/>
      <c r="D57" s="29"/>
      <c r="E57" s="23"/>
      <c r="F57" s="33"/>
      <c r="G57" s="33"/>
    </row>
    <row r="58" spans="1:7" s="32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2" customFormat="1" ht="15" customHeight="1" x14ac:dyDescent="0.25">
      <c r="A59" s="24" t="s">
        <v>43</v>
      </c>
      <c r="B59" s="22">
        <v>4999347644</v>
      </c>
      <c r="C59" s="22">
        <v>5387071708</v>
      </c>
      <c r="D59" s="29"/>
      <c r="E59" s="17" t="s">
        <v>44</v>
      </c>
      <c r="F59" s="19">
        <f>SUM(F41:F56)</f>
        <v>19749425151</v>
      </c>
      <c r="G59" s="19">
        <f>SUM(G41:G56)</f>
        <v>20270491461</v>
      </c>
    </row>
    <row r="60" spans="1:7" s="32" customFormat="1" ht="12.75" x14ac:dyDescent="0.25">
      <c r="D60" s="29"/>
      <c r="E60" s="23"/>
      <c r="F60" s="33"/>
      <c r="G60" s="33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6" t="s">
        <v>46</v>
      </c>
      <c r="F62" s="37">
        <f>SUM(F37+F59)</f>
        <v>21916925697</v>
      </c>
      <c r="G62" s="37">
        <f>SUM(G37+G59)</f>
        <v>23136342229</v>
      </c>
    </row>
    <row r="63" spans="1:7" s="23" customFormat="1" ht="15" customHeight="1" x14ac:dyDescent="0.25">
      <c r="A63" s="27"/>
      <c r="B63" s="22"/>
      <c r="C63" s="22"/>
      <c r="D63" s="29"/>
      <c r="F63" s="33"/>
      <c r="G63" s="33"/>
    </row>
    <row r="64" spans="1:7" s="23" customFormat="1" ht="3" customHeight="1" x14ac:dyDescent="0.25">
      <c r="A64" s="24"/>
      <c r="B64" s="22"/>
      <c r="C64" s="22"/>
      <c r="D64" s="29"/>
      <c r="F64" s="33"/>
      <c r="G64" s="33"/>
    </row>
    <row r="65" spans="1:7" s="23" customFormat="1" ht="15" customHeight="1" x14ac:dyDescent="0.25">
      <c r="A65" s="24" t="s">
        <v>47</v>
      </c>
      <c r="B65" s="22">
        <v>76882825</v>
      </c>
      <c r="C65" s="22">
        <v>159358201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0" t="s">
        <v>49</v>
      </c>
      <c r="B68" s="19">
        <f>SUM(B41:B65)</f>
        <v>57707195659</v>
      </c>
      <c r="C68" s="19">
        <f>SUM(C41:C65)</f>
        <v>57543252293</v>
      </c>
      <c r="D68" s="29"/>
      <c r="E68" s="30" t="s">
        <v>50</v>
      </c>
      <c r="F68" s="19">
        <f>SUM(F70:F74)</f>
        <v>-29282141602</v>
      </c>
      <c r="G68" s="19">
        <f>SUM(G70:G74)</f>
        <v>-26851300418</v>
      </c>
    </row>
    <row r="69" spans="1:7" s="23" customFormat="1" ht="9.9499999999999993" customHeight="1" x14ac:dyDescent="0.25">
      <c r="A69" s="24"/>
      <c r="B69" s="22"/>
      <c r="C69" s="22"/>
      <c r="D69" s="29"/>
      <c r="E69" s="38"/>
      <c r="F69" s="39"/>
      <c r="G69" s="39"/>
    </row>
    <row r="70" spans="1:7" s="23" customFormat="1" ht="15" customHeight="1" x14ac:dyDescent="0.25">
      <c r="A70" s="24"/>
      <c r="B70" s="22"/>
      <c r="C70" s="22"/>
      <c r="D70" s="29"/>
      <c r="E70" s="31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8"/>
      <c r="F71" s="39"/>
      <c r="G71" s="39"/>
    </row>
    <row r="72" spans="1:7" s="23" customFormat="1" ht="15" customHeight="1" x14ac:dyDescent="0.25">
      <c r="D72" s="29"/>
      <c r="E72" s="31" t="s">
        <v>52</v>
      </c>
      <c r="F72" s="22">
        <v>75488931</v>
      </c>
      <c r="G72" s="22">
        <v>72358634</v>
      </c>
    </row>
    <row r="73" spans="1:7" s="23" customFormat="1" ht="9.9499999999999993" customHeight="1" x14ac:dyDescent="0.25">
      <c r="A73" s="24"/>
      <c r="B73" s="22"/>
      <c r="C73" s="22"/>
      <c r="D73" s="29"/>
      <c r="E73" s="31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1" t="s">
        <v>53</v>
      </c>
      <c r="F74" s="34">
        <v>-29357630533</v>
      </c>
      <c r="G74" s="34">
        <v>-26923659052</v>
      </c>
    </row>
    <row r="75" spans="1:7" s="23" customFormat="1" ht="9.9499999999999993" customHeight="1" x14ac:dyDescent="0.25">
      <c r="A75" s="38"/>
      <c r="B75" s="40"/>
      <c r="C75" s="19"/>
      <c r="D75" s="29"/>
      <c r="E75" s="31"/>
      <c r="F75" s="39"/>
      <c r="G75" s="39"/>
    </row>
    <row r="76" spans="1:7" s="23" customFormat="1" ht="15.95" customHeight="1" x14ac:dyDescent="0.25">
      <c r="D76" s="29"/>
      <c r="E76" s="30" t="s">
        <v>54</v>
      </c>
      <c r="F76" s="19">
        <f>SUM(F78:F86)</f>
        <v>73364596045</v>
      </c>
      <c r="G76" s="19">
        <f>SUM(G78:G86)</f>
        <v>71088364503</v>
      </c>
    </row>
    <row r="77" spans="1:7" s="23" customFormat="1" ht="9.9499999999999993" customHeight="1" x14ac:dyDescent="0.25">
      <c r="A77" s="24"/>
      <c r="B77" s="40"/>
      <c r="C77" s="22"/>
      <c r="D77" s="29"/>
      <c r="E77" s="38"/>
      <c r="F77" s="33"/>
      <c r="G77" s="33"/>
    </row>
    <row r="78" spans="1:7" s="23" customFormat="1" ht="15" customHeight="1" x14ac:dyDescent="0.25">
      <c r="A78" s="24"/>
      <c r="B78" s="40"/>
      <c r="C78" s="22"/>
      <c r="D78" s="29"/>
      <c r="E78" s="31" t="s">
        <v>55</v>
      </c>
      <c r="F78" s="22">
        <v>30886376074</v>
      </c>
      <c r="G78" s="22">
        <v>31858336462</v>
      </c>
    </row>
    <row r="79" spans="1:7" s="23" customFormat="1" ht="9.9499999999999993" customHeight="1" x14ac:dyDescent="0.25">
      <c r="A79" s="24"/>
      <c r="B79" s="40"/>
      <c r="C79" s="22"/>
      <c r="D79" s="29"/>
      <c r="E79" s="31"/>
      <c r="F79" s="22"/>
      <c r="G79" s="22"/>
    </row>
    <row r="80" spans="1:7" s="23" customFormat="1" ht="15" customHeight="1" x14ac:dyDescent="0.25">
      <c r="A80" s="24"/>
      <c r="B80" s="40"/>
      <c r="C80" s="22"/>
      <c r="D80" s="29"/>
      <c r="E80" s="31" t="s">
        <v>56</v>
      </c>
      <c r="F80" s="22">
        <v>41905012038</v>
      </c>
      <c r="G80" s="22">
        <v>38686010610</v>
      </c>
    </row>
    <row r="81" spans="1:7" s="23" customFormat="1" ht="9.9499999999999993" customHeight="1" x14ac:dyDescent="0.25">
      <c r="A81" s="24"/>
      <c r="B81" s="40"/>
      <c r="C81" s="22"/>
      <c r="D81" s="29"/>
      <c r="E81" s="31"/>
      <c r="F81" s="22"/>
      <c r="G81" s="22"/>
    </row>
    <row r="82" spans="1:7" s="23" customFormat="1" ht="15" customHeight="1" x14ac:dyDescent="0.25">
      <c r="A82" s="24"/>
      <c r="B82" s="40"/>
      <c r="C82" s="22"/>
      <c r="D82" s="29"/>
      <c r="E82" s="41" t="s">
        <v>57</v>
      </c>
      <c r="F82" s="34">
        <v>575633938</v>
      </c>
      <c r="G82" s="34">
        <v>546443436</v>
      </c>
    </row>
    <row r="83" spans="1:7" s="23" customFormat="1" ht="9.9499999999999993" customHeight="1" x14ac:dyDescent="0.25">
      <c r="A83" s="24"/>
      <c r="B83" s="40"/>
      <c r="C83" s="22"/>
      <c r="D83" s="29"/>
      <c r="E83" s="41"/>
      <c r="F83" s="42"/>
      <c r="G83" s="42"/>
    </row>
    <row r="84" spans="1:7" s="23" customFormat="1" ht="15" customHeight="1" x14ac:dyDescent="0.25">
      <c r="A84" s="24"/>
      <c r="B84" s="40"/>
      <c r="C84" s="22"/>
      <c r="D84" s="29"/>
      <c r="E84" s="41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0"/>
      <c r="C85" s="22"/>
      <c r="D85" s="29"/>
      <c r="E85" s="41"/>
      <c r="F85" s="22"/>
      <c r="G85" s="22"/>
    </row>
    <row r="86" spans="1:7" s="23" customFormat="1" ht="15" customHeight="1" x14ac:dyDescent="0.25">
      <c r="A86" s="24"/>
      <c r="B86" s="40"/>
      <c r="C86" s="22"/>
      <c r="D86" s="29"/>
      <c r="E86" s="31" t="s">
        <v>59</v>
      </c>
      <c r="F86" s="22">
        <v>-2426005</v>
      </c>
      <c r="G86" s="22">
        <v>-2426005</v>
      </c>
    </row>
    <row r="87" spans="1:7" s="23" customFormat="1" ht="9.9499999999999993" customHeight="1" x14ac:dyDescent="0.25">
      <c r="A87" s="24"/>
      <c r="B87" s="40"/>
      <c r="C87" s="22"/>
      <c r="D87" s="29"/>
      <c r="E87" s="31"/>
      <c r="F87" s="22"/>
      <c r="G87" s="22"/>
    </row>
    <row r="88" spans="1:7" s="23" customFormat="1" ht="15" customHeight="1" x14ac:dyDescent="0.25">
      <c r="A88" s="24"/>
      <c r="B88" s="40"/>
      <c r="C88" s="22"/>
      <c r="D88" s="29"/>
      <c r="E88" s="43" t="s">
        <v>60</v>
      </c>
      <c r="F88" s="19">
        <f>SUM(F91:F93)</f>
        <v>0</v>
      </c>
      <c r="G88" s="19">
        <f>SUM(G91:G93)</f>
        <v>0</v>
      </c>
    </row>
    <row r="89" spans="1:7" s="23" customFormat="1" ht="15" customHeight="1" x14ac:dyDescent="0.25">
      <c r="A89" s="24"/>
      <c r="B89" s="40"/>
      <c r="C89" s="22"/>
      <c r="D89" s="29"/>
      <c r="E89" s="43"/>
      <c r="F89" s="22"/>
      <c r="G89" s="22"/>
    </row>
    <row r="90" spans="1:7" s="23" customFormat="1" ht="9.9499999999999993" customHeight="1" x14ac:dyDescent="0.25">
      <c r="A90" s="24"/>
      <c r="B90" s="40"/>
      <c r="C90" s="22"/>
      <c r="D90" s="29"/>
      <c r="E90" s="31"/>
      <c r="F90" s="22"/>
      <c r="G90" s="22"/>
    </row>
    <row r="91" spans="1:7" s="23" customFormat="1" ht="15" customHeight="1" x14ac:dyDescent="0.25">
      <c r="A91" s="24"/>
      <c r="B91" s="40"/>
      <c r="C91" s="22"/>
      <c r="D91" s="29"/>
      <c r="E91" s="31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0"/>
      <c r="C92" s="22"/>
      <c r="D92" s="29"/>
      <c r="E92" s="31"/>
      <c r="F92" s="22"/>
      <c r="G92" s="22"/>
    </row>
    <row r="93" spans="1:7" s="23" customFormat="1" ht="15" customHeight="1" x14ac:dyDescent="0.25">
      <c r="A93" s="24"/>
      <c r="B93" s="40"/>
      <c r="C93" s="22"/>
      <c r="D93" s="29"/>
      <c r="E93" s="31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0"/>
      <c r="C94" s="22"/>
      <c r="D94" s="29"/>
      <c r="E94" s="31"/>
      <c r="F94" s="22"/>
      <c r="G94" s="22"/>
    </row>
    <row r="95" spans="1:7" s="23" customFormat="1" ht="15" customHeight="1" x14ac:dyDescent="0.25">
      <c r="A95" s="24"/>
      <c r="B95" s="40"/>
      <c r="C95" s="22"/>
      <c r="D95" s="29"/>
      <c r="E95" s="44" t="s">
        <v>63</v>
      </c>
      <c r="F95" s="37">
        <f>SUM(F68+F76+F88)</f>
        <v>44082454443</v>
      </c>
      <c r="G95" s="37">
        <f>SUM(G68+G76+G88)</f>
        <v>44237064085</v>
      </c>
    </row>
    <row r="96" spans="1:7" s="23" customFormat="1" ht="9.9499999999999993" customHeight="1" x14ac:dyDescent="0.25">
      <c r="A96" s="24"/>
      <c r="B96" s="40"/>
      <c r="C96" s="22"/>
      <c r="D96" s="29"/>
      <c r="E96" s="29"/>
      <c r="F96" s="21"/>
      <c r="G96" s="21"/>
    </row>
    <row r="97" spans="1:9" s="23" customFormat="1" ht="9.9499999999999993" customHeight="1" x14ac:dyDescent="0.25">
      <c r="A97" s="24"/>
      <c r="B97" s="40"/>
      <c r="C97" s="22"/>
      <c r="D97" s="29"/>
      <c r="E97" s="29"/>
      <c r="F97" s="21"/>
      <c r="G97" s="21"/>
    </row>
    <row r="98" spans="1:9" s="23" customFormat="1" ht="15" customHeight="1" x14ac:dyDescent="0.25">
      <c r="A98" s="36" t="s">
        <v>64</v>
      </c>
      <c r="B98" s="37">
        <f>SUM(B37+B68)</f>
        <v>65999380140</v>
      </c>
      <c r="C98" s="37">
        <f>SUM(C37+C68)</f>
        <v>67373406314</v>
      </c>
      <c r="D98" s="29"/>
      <c r="E98" s="44" t="s">
        <v>65</v>
      </c>
      <c r="F98" s="37">
        <f>SUM(F62+F95)</f>
        <v>65999380140</v>
      </c>
      <c r="G98" s="37">
        <f>SUM(G62+G95)</f>
        <v>67373406314</v>
      </c>
    </row>
    <row r="99" spans="1:9" s="50" customFormat="1" ht="5.0999999999999996" customHeight="1" x14ac:dyDescent="0.2">
      <c r="A99" s="45"/>
      <c r="B99" s="45"/>
      <c r="C99" s="46"/>
      <c r="D99" s="47"/>
      <c r="E99" s="48"/>
      <c r="F99" s="48"/>
      <c r="G99" s="49"/>
    </row>
    <row r="100" spans="1:9" s="55" customFormat="1" ht="12.75" x14ac:dyDescent="0.2">
      <c r="A100" s="51" t="s">
        <v>66</v>
      </c>
      <c r="B100" s="52"/>
      <c r="C100" s="53"/>
      <c r="D100" s="53"/>
      <c r="E100" s="54"/>
      <c r="F100" s="54"/>
      <c r="G100" s="54"/>
    </row>
    <row r="101" spans="1:9" s="55" customFormat="1" ht="12.75" x14ac:dyDescent="0.2">
      <c r="A101" s="51"/>
      <c r="B101" s="52"/>
      <c r="C101" s="53"/>
      <c r="D101" s="53"/>
      <c r="E101" s="54"/>
      <c r="F101" s="54"/>
      <c r="G101" s="54"/>
    </row>
    <row r="102" spans="1:9" s="55" customFormat="1" ht="12.75" x14ac:dyDescent="0.2">
      <c r="A102" s="51"/>
      <c r="B102" s="52"/>
      <c r="C102" s="53"/>
      <c r="D102" s="53"/>
      <c r="E102" s="54"/>
      <c r="F102" s="54"/>
      <c r="G102" s="54"/>
    </row>
    <row r="103" spans="1:9" s="55" customFormat="1" ht="12.75" x14ac:dyDescent="0.2">
      <c r="A103" s="51"/>
      <c r="B103" s="52"/>
      <c r="C103" s="53"/>
      <c r="D103" s="53"/>
      <c r="E103" s="54"/>
      <c r="F103" s="56"/>
      <c r="G103" s="56"/>
    </row>
    <row r="104" spans="1:9" s="55" customFormat="1" ht="12.75" x14ac:dyDescent="0.2">
      <c r="A104" s="51"/>
      <c r="B104" s="52"/>
      <c r="C104" s="53"/>
      <c r="D104" s="53"/>
      <c r="E104" s="54"/>
      <c r="F104" s="54"/>
      <c r="G104" s="54"/>
    </row>
    <row r="105" spans="1:9" s="59" customFormat="1" ht="12.75" x14ac:dyDescent="0.2">
      <c r="A105" s="57"/>
      <c r="B105" s="57"/>
      <c r="C105" s="57"/>
      <c r="D105" s="57"/>
      <c r="E105" s="57"/>
      <c r="F105" s="58"/>
      <c r="G105" s="58"/>
    </row>
    <row r="106" spans="1:9" s="60" customFormat="1" ht="12.75" x14ac:dyDescent="0.2">
      <c r="A106" s="55"/>
      <c r="B106" s="55"/>
      <c r="C106" s="55"/>
      <c r="D106" s="55"/>
      <c r="E106" s="57"/>
      <c r="F106" s="57"/>
      <c r="G106" s="57"/>
      <c r="H106" s="59"/>
      <c r="I106" s="59"/>
    </row>
    <row r="107" spans="1:9" s="60" customFormat="1" ht="12.75" x14ac:dyDescent="0.2">
      <c r="A107" s="57"/>
      <c r="B107" s="57"/>
      <c r="C107" s="57"/>
      <c r="D107" s="57"/>
      <c r="E107" s="55"/>
      <c r="F107" s="55"/>
      <c r="G107" s="55"/>
      <c r="H107" s="59"/>
    </row>
    <row r="108" spans="1:9" s="60" customFormat="1" ht="12.75" x14ac:dyDescent="0.2">
      <c r="A108" s="55"/>
      <c r="B108" s="55"/>
      <c r="C108" s="55"/>
      <c r="D108" s="55"/>
      <c r="E108" s="57"/>
      <c r="F108" s="57"/>
      <c r="G108" s="57"/>
      <c r="H108" s="59"/>
    </row>
    <row r="109" spans="1:9" s="60" customFormat="1" ht="12.75" x14ac:dyDescent="0.2">
      <c r="A109" s="55"/>
      <c r="B109" s="55"/>
      <c r="C109" s="55"/>
      <c r="D109" s="55"/>
      <c r="E109" s="55"/>
      <c r="F109" s="55"/>
      <c r="G109" s="55"/>
    </row>
    <row r="110" spans="1:9" s="60" customFormat="1" ht="12.75" x14ac:dyDescent="0.2">
      <c r="A110" s="55"/>
      <c r="B110" s="55"/>
      <c r="C110" s="55"/>
      <c r="D110" s="55"/>
      <c r="E110" s="55"/>
      <c r="F110" s="55"/>
      <c r="G110" s="55"/>
    </row>
    <row r="111" spans="1:9" s="60" customFormat="1" ht="12.75" x14ac:dyDescent="0.2">
      <c r="A111" s="55"/>
      <c r="B111" s="55"/>
      <c r="C111" s="55"/>
      <c r="D111" s="55"/>
      <c r="E111" s="55"/>
      <c r="F111" s="55"/>
      <c r="G111" s="55"/>
    </row>
    <row r="112" spans="1:9" s="60" customFormat="1" ht="12.75" x14ac:dyDescent="0.2">
      <c r="A112" s="55"/>
      <c r="B112" s="55"/>
      <c r="C112" s="55"/>
      <c r="D112" s="55"/>
      <c r="E112" s="55"/>
      <c r="F112" s="55"/>
      <c r="G112" s="55"/>
    </row>
    <row r="113" spans="1:7" s="60" customFormat="1" ht="12.75" x14ac:dyDescent="0.2">
      <c r="A113" s="55"/>
      <c r="B113" s="55"/>
      <c r="C113" s="55"/>
      <c r="D113" s="55"/>
      <c r="E113" s="55"/>
      <c r="F113" s="55"/>
      <c r="G113" s="55"/>
    </row>
    <row r="114" spans="1:7" s="60" customFormat="1" ht="12.75" x14ac:dyDescent="0.2">
      <c r="A114" s="55"/>
      <c r="B114" s="55"/>
      <c r="C114" s="55"/>
      <c r="D114" s="55"/>
      <c r="E114" s="55"/>
      <c r="F114" s="55"/>
      <c r="G114" s="55"/>
    </row>
    <row r="115" spans="1:7" s="60" customFormat="1" ht="12.75" x14ac:dyDescent="0.2">
      <c r="A115" s="55"/>
      <c r="B115" s="55"/>
      <c r="C115" s="55"/>
      <c r="D115" s="55"/>
      <c r="E115" s="55"/>
      <c r="F115" s="55"/>
      <c r="G115" s="55"/>
    </row>
    <row r="116" spans="1:7" s="60" customFormat="1" ht="12.75" x14ac:dyDescent="0.2">
      <c r="A116" s="55"/>
      <c r="B116" s="55"/>
      <c r="C116" s="55"/>
      <c r="D116" s="55"/>
      <c r="E116" s="55"/>
      <c r="F116" s="55"/>
      <c r="G116" s="55"/>
    </row>
    <row r="117" spans="1:7" s="60" customFormat="1" ht="12.75" x14ac:dyDescent="0.2">
      <c r="A117" s="55"/>
      <c r="B117" s="55"/>
      <c r="C117" s="55"/>
      <c r="D117" s="55"/>
      <c r="E117" s="61"/>
      <c r="F117" s="61"/>
      <c r="G117" s="61"/>
    </row>
    <row r="118" spans="1:7" s="60" customFormat="1" ht="12.75" x14ac:dyDescent="0.2">
      <c r="A118" s="55"/>
      <c r="B118" s="55"/>
      <c r="C118" s="55"/>
      <c r="D118" s="55"/>
      <c r="E118" s="62"/>
      <c r="F118" s="62"/>
      <c r="G118" s="62"/>
    </row>
    <row r="119" spans="1:7" s="60" customFormat="1" ht="13.5" x14ac:dyDescent="0.25">
      <c r="A119" s="63"/>
      <c r="B119" s="63"/>
      <c r="C119" s="63"/>
      <c r="D119" s="63"/>
      <c r="E119" s="55"/>
      <c r="F119" s="55"/>
      <c r="G119" s="55"/>
    </row>
    <row r="120" spans="1:7" s="60" customFormat="1" ht="13.5" x14ac:dyDescent="0.25">
      <c r="A120" s="64"/>
      <c r="B120" s="64"/>
      <c r="C120" s="64"/>
      <c r="D120" s="64"/>
      <c r="E120" s="64"/>
      <c r="F120" s="64"/>
      <c r="G120" s="64"/>
    </row>
    <row r="121" spans="1:7" s="60" customFormat="1" ht="13.5" x14ac:dyDescent="0.25">
      <c r="A121" s="64"/>
      <c r="B121" s="64"/>
      <c r="C121" s="64"/>
      <c r="D121" s="64"/>
      <c r="E121" s="64"/>
      <c r="F121" s="64"/>
      <c r="G121" s="64"/>
    </row>
    <row r="122" spans="1:7" s="60" customFormat="1" ht="13.5" x14ac:dyDescent="0.25">
      <c r="A122" s="64"/>
      <c r="B122" s="64"/>
      <c r="C122" s="64"/>
      <c r="D122" s="64"/>
      <c r="E122" s="64"/>
      <c r="F122" s="64"/>
      <c r="G122" s="64"/>
    </row>
    <row r="123" spans="1:7" s="60" customFormat="1" ht="13.5" x14ac:dyDescent="0.25">
      <c r="A123" s="2"/>
      <c r="B123" s="2"/>
      <c r="C123" s="2"/>
      <c r="D123" s="2"/>
      <c r="E123" s="64"/>
      <c r="F123" s="64"/>
      <c r="G123" s="64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2022-04-05T19:02:48Z</dcterms:created>
  <dcterms:modified xsi:type="dcterms:W3CDTF">2022-04-05T19:02:49Z</dcterms:modified>
</cp:coreProperties>
</file>