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30" yWindow="5355" windowWidth="19440" windowHeight="6225"/>
  </bookViews>
  <sheets>
    <sheet name="26 Entidades 1" sheetId="127" r:id="rId1"/>
  </sheets>
  <definedNames>
    <definedName name="_xlnm.Print_Titles" localSheetId="0">'26 Entidades 1'!$2:$7</definedName>
  </definedNames>
  <calcPr calcId="152511"/>
</workbook>
</file>

<file path=xl/calcChain.xml><?xml version="1.0" encoding="utf-8"?>
<calcChain xmlns="http://schemas.openxmlformats.org/spreadsheetml/2006/main">
  <c r="E59" i="127" l="1"/>
  <c r="D59" i="127"/>
  <c r="E32" i="127"/>
  <c r="D32" i="127"/>
  <c r="F29" i="127"/>
  <c r="E293" i="127" l="1"/>
  <c r="D293" i="127"/>
  <c r="E304" i="127" l="1"/>
  <c r="F304" i="127"/>
  <c r="D304" i="127"/>
  <c r="E65" i="127"/>
  <c r="F65" i="127"/>
  <c r="D65" i="127"/>
  <c r="E458" i="127" l="1"/>
  <c r="F458" i="127"/>
  <c r="D458" i="127"/>
  <c r="D279" i="127"/>
  <c r="E38" i="127"/>
  <c r="F38" i="127"/>
  <c r="D38" i="127"/>
  <c r="E473" i="127" l="1"/>
  <c r="D473" i="127"/>
  <c r="E482" i="127" l="1"/>
  <c r="D482" i="127"/>
  <c r="E470" i="127"/>
  <c r="D470" i="127"/>
  <c r="E467" i="127"/>
  <c r="D467" i="127"/>
  <c r="E461" i="127"/>
  <c r="D461" i="127"/>
  <c r="F298" i="127"/>
  <c r="E298" i="127"/>
  <c r="D298" i="127"/>
  <c r="F293" i="127"/>
  <c r="E290" i="127"/>
  <c r="D290" i="127"/>
  <c r="F287" i="127"/>
  <c r="E287" i="127"/>
  <c r="D287" i="127"/>
  <c r="F284" i="127"/>
  <c r="E284" i="127"/>
  <c r="D284" i="127"/>
  <c r="F279" i="127"/>
  <c r="E279" i="127"/>
  <c r="E276" i="127"/>
  <c r="D276" i="127"/>
  <c r="F273" i="127"/>
  <c r="E273" i="127"/>
  <c r="D273" i="127"/>
  <c r="F270" i="127"/>
  <c r="E270" i="127"/>
  <c r="D270" i="127"/>
  <c r="E261" i="127"/>
  <c r="D261" i="127"/>
  <c r="E252" i="127"/>
  <c r="D252" i="127"/>
  <c r="E55" i="127"/>
  <c r="D55" i="127"/>
  <c r="F32" i="127"/>
  <c r="E29" i="127"/>
  <c r="D29" i="127"/>
  <c r="E26" i="127"/>
  <c r="D26" i="127"/>
  <c r="E23" i="127"/>
  <c r="D23" i="127"/>
  <c r="E13" i="127"/>
  <c r="D13" i="127"/>
  <c r="E8" i="127" l="1"/>
  <c r="D8" i="127"/>
  <c r="F8" i="127"/>
</calcChain>
</file>

<file path=xl/sharedStrings.xml><?xml version="1.0" encoding="utf-8"?>
<sst xmlns="http://schemas.openxmlformats.org/spreadsheetml/2006/main" count="826" uniqueCount="212">
  <si>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</si>
  <si>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</si>
  <si>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</si>
  <si>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</si>
  <si>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</si>
  <si>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</si>
  <si>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</si>
  <si>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</si>
  <si>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No cuenta con recursos federales.</t>
  </si>
  <si>
    <t>Cobertura Estatal</t>
  </si>
  <si>
    <t>San Cristóbal de las Casas</t>
  </si>
  <si>
    <t>Tapachula</t>
  </si>
  <si>
    <t>Tuxtla Gutiérrez</t>
  </si>
  <si>
    <t>Cintalapa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</si>
  <si>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</si>
  <si>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</si>
  <si>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</si>
  <si>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</si>
  <si>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</si>
  <si>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</si>
  <si>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</si>
  <si>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</si>
  <si>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</si>
  <si>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</si>
  <si>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</si>
  <si>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</si>
  <si>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Tecpatán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</si>
  <si>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</si>
  <si>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</si>
  <si>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</si>
  <si>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</si>
  <si>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</si>
  <si>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</si>
  <si>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</si>
  <si>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</si>
  <si>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</si>
  <si>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</si>
  <si>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</si>
  <si>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</si>
  <si>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</si>
  <si>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</si>
  <si>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</si>
  <si>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</si>
  <si>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</si>
  <si>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Acapetahua</t>
  </si>
  <si>
    <t>Unión Juárez</t>
  </si>
  <si>
    <t>Chiapa de Corzo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</si>
  <si>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</si>
  <si>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</si>
  <si>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</si>
  <si>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</si>
  <si>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</si>
  <si>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</si>
  <si>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</si>
  <si>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</si>
  <si>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</si>
  <si>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Chalchihuitán</t>
  </si>
  <si>
    <t>Chanal</t>
  </si>
  <si>
    <t>Chenalhó</t>
  </si>
  <si>
    <t>Chiapilla</t>
  </si>
  <si>
    <t>Chicoasén</t>
  </si>
  <si>
    <t>Coapilla</t>
  </si>
  <si>
    <t>Copainalá</t>
  </si>
  <si>
    <t>El Bosque</t>
  </si>
  <si>
    <t>El Porvenir</t>
  </si>
  <si>
    <t>Escuintla</t>
  </si>
  <si>
    <t>Francisco León</t>
  </si>
  <si>
    <t>Frontera Comalapa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</si>
  <si>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</si>
  <si>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</si>
  <si>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</si>
  <si>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</si>
  <si>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</si>
  <si>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</si>
  <si>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</si>
  <si>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</si>
  <si>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Independencia</t>
  </si>
  <si>
    <t>La Trinitaria</t>
  </si>
  <si>
    <t>Mapastepec</t>
  </si>
  <si>
    <t>Maravilla Tenejapa</t>
  </si>
  <si>
    <t>Mazatán</t>
  </si>
  <si>
    <t>Metapa</t>
  </si>
  <si>
    <t>Mezcalapa</t>
  </si>
  <si>
    <t>Mitontic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</si>
  <si>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</si>
  <si>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</si>
  <si>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</si>
  <si>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</si>
  <si>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</si>
  <si>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</si>
  <si>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</si>
  <si>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</si>
  <si>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</si>
  <si>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</si>
  <si>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</si>
  <si>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</si>
  <si>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</si>
  <si>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</si>
  <si>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Siltepec</t>
  </si>
  <si>
    <t>Simojovel</t>
  </si>
  <si>
    <t>Solosuchiapa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</si>
  <si>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</si>
  <si>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</si>
  <si>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</si>
  <si>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</si>
  <si>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</si>
  <si>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</si>
  <si>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</si>
  <si>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</si>
  <si>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</si>
  <si>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</si>
  <si>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</si>
  <si>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</si>
  <si>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</si>
  <si>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</si>
  <si>
    <t>ORGANISMO PÚBLICO / PROGRAMA O FONDO</t>
  </si>
  <si>
    <t>5828 - 01 - FAFEF. Ramo 33 - I012</t>
  </si>
  <si>
    <t>5851 - 01 - Fondo para Entidades Federativas y Municipios Productores de Hidrocarburos. Ramo 23 - U093</t>
  </si>
  <si>
    <t>5932 - 01 - Fondo Regional. Ramo 23 - U019</t>
  </si>
  <si>
    <t>5932 - 05 - Fondo Metropolitano. Ramo 23 - U057</t>
  </si>
  <si>
    <t>ENTIDADES PARAESTATALES Y FIDEICOMISOS NO EMPRESARIALES Y NO FINANCIEROS</t>
  </si>
  <si>
    <t>COMISIÓN ESTATAL DE CONCILIACIÓN Y ARBITRAJE MÉDICO DEL ESTADO DE CHIAPAS</t>
  </si>
  <si>
    <t>SISTEMA PARA EL DESARROLLO INTEGRAL DE LA FAMILIA DEL ESTADO DE CHIAPAS, DIF-CHIAPAS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</si>
  <si>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</si>
  <si>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</si>
  <si>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</si>
  <si>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</si>
  <si>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</si>
  <si>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</si>
  <si>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5826 - 02 - FAETA Educación de Adultos. Ramo 33 - I010</t>
  </si>
  <si>
    <t>COLEGIO DE EDUCACIÓN PROFESIONAL TÉCNICA DEL ESTADO DE CHIAPAS “CONALEP CHIAPAS”</t>
  </si>
  <si>
    <t>5826 - 01 - FAETA Educación Tecnológica. Ramo 33 - I009</t>
  </si>
  <si>
    <t>INSTITUTO DE CIENCIA, TECNOLOGÍA E INNOVACIÓN DEL ESTADO DE CHIAPAS</t>
  </si>
  <si>
    <t>INSTITUTO DE LA INFRAESTRUCTURA FÍSICA EDUCATIVA DEL ESTADO DE CHIAPAS</t>
  </si>
  <si>
    <t>5825 - 2b - FAM Certificados de Infraestructura Básica. Ramo 33 - I007</t>
  </si>
  <si>
    <t>5825 - 3b - FAM Certificados de Infraestructura Media Superior. Ramo 33 - I008</t>
  </si>
  <si>
    <t>5825 - 4b - FAM Certificados de Infraestructura Superior. Ramo 33 - I008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</si>
  <si>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</si>
  <si>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</si>
  <si>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</si>
  <si>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</si>
  <si>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</si>
  <si>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</si>
  <si>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</si>
  <si>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</si>
  <si>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</si>
  <si>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</si>
  <si>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</si>
  <si>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</si>
  <si>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</si>
  <si>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</si>
  <si>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</si>
  <si>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</si>
  <si>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</si>
  <si>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</si>
  <si>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</si>
  <si>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VICTIMAS PARA EL ESTADO DE CHIAPAS</t>
  </si>
  <si>
    <t>CENTRO REGIONAL DE FORMACIÓN DOCENTE E INVESTIGACIÓN EDUCATIVA</t>
  </si>
  <si>
    <t>INSTITUTO DEL PATRIMONIO DEL ESTADO</t>
  </si>
  <si>
    <t>CENTRO DE CONCILIACIÓN LABORAL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</si>
  <si>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</si>
  <si>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</si>
  <si>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</si>
  <si>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t>5932 - 02 - Subsidios para Organismos Descentralizados Estatales. Ramo 11 - U006</t>
  </si>
  <si>
    <t>5832 - 01 - Reconstrucción y Conservación de Carreteras. Ramo 09 - K032</t>
  </si>
  <si>
    <t>Ángel Albino Corzo</t>
  </si>
  <si>
    <t>5825 - 01 - FAM Asistencia Social. Ramo 33 - I006</t>
  </si>
  <si>
    <t>5827 - 01 - FASP. Ramo 33 - I011</t>
  </si>
  <si>
    <t>5822 - 01 - FASSA. Ramo 33 - I002</t>
  </si>
  <si>
    <t>5833 - 02 - Prevención y Atención Contra las Adicciones. Ramo 12 - E025</t>
  </si>
  <si>
    <t>5833 - 04 - Protección contra Riesgos Sanitarios. Ramo 12 - G004</t>
  </si>
  <si>
    <t>5833 - 07 - Prevención y Control de Enfermedades (AFASPE). Ramo 12 - P018</t>
  </si>
  <si>
    <t>5833 - 08 - Salud Materna, Sexual y Reproductiva (AFASPE). Ramo 12 - P020</t>
  </si>
  <si>
    <t>5833 - 10 - Prevención y Control de Sobrepeso, Obesidad y Diabetes (AFASPE). Ramo 12 - U008</t>
  </si>
  <si>
    <t>5833 - 11 - Vigilancia Epidemiológica (AFASPE). Ramo 12 - U009</t>
  </si>
  <si>
    <t>5932 - 03 - Atención a la Salud y Medicamentos Gratuitos para la Población sin Seguridad Social Laboral. Ramo 12 - U013</t>
  </si>
  <si>
    <t>5931 - 01 - Educación para Adultos (INEA). Ramo 11 - E064</t>
  </si>
  <si>
    <t>5825 - 02 - FAM Infraestructura Educativa Básica. Ramo 33 - I007</t>
  </si>
  <si>
    <t>Berriozábal</t>
  </si>
  <si>
    <t>Benemérito de las Américas</t>
  </si>
  <si>
    <t>Santiago el Pinar</t>
  </si>
  <si>
    <t>5825 - 2a - FAM Fideicomiso de Infraestructura Básica. Ramo 33 - I007</t>
  </si>
  <si>
    <t>5825 - 3a - FAM Fideicomiso de Infraestructura Media Superior. Ramo 33 - I008</t>
  </si>
  <si>
    <t>5825 - 4a - FAM Fideicomiso de Infraestructura Superior. Ramo 33 - I008</t>
  </si>
  <si>
    <t>5932 - 05 - Expansión de la Educación Media Superior y Superior. Ramo 11 - U079</t>
  </si>
  <si>
    <t>SECRETARÍA EJECUTIVA DEL SISTEMA ANTICORRUPCIÓN DEL ESTADO DE CHIAPAS</t>
  </si>
  <si>
    <t>5833 - 01 - PEMEX</t>
  </si>
  <si>
    <t>5823 - 01 - FAIS Entidades (FISE). Ramo 33 - I003</t>
  </si>
  <si>
    <t>ARCHIVO GENERAL DEL ESTADO</t>
  </si>
  <si>
    <t>5932 - 02 - Promover la Atención y Prevención de la Violencia contra las Mujeres. Ramo 04 - E015</t>
  </si>
  <si>
    <t>5932 - 07 - Servicios de Asistencia Social. Ramo 12 - E040</t>
  </si>
  <si>
    <t>5825 - 04 - FAM Infraestructura Educativa Superior. Ramo 33 - I008</t>
  </si>
  <si>
    <t>5931 - 02 - Programa de Apoyos a la Cultura. Ramo 48 - S268</t>
  </si>
  <si>
    <t>5931 - 02 - Fortalecimiento a la Atención Médica. Ramo 12 – S200</t>
  </si>
  <si>
    <t>5932 - 04 - Programa Nacional de Reconstrucción. Ramo 12 - U281</t>
  </si>
  <si>
    <t>5931 - 02 - Agua Potable, Drenaje y Tratamiento. Ramo 16 - S074</t>
  </si>
  <si>
    <t>5825 - 03 - FAM Infraestructura Educativa Media Superior. Ramo 33 - I008</t>
  </si>
  <si>
    <t>5828 - 05 - Agua Potable, Drenaje y Tratamiento (Urbano). Ramo 16 - S074</t>
  </si>
  <si>
    <t>5828 - 06 - Agua Potable, Drenaje y Tratamiento (Rural). Ramo 16 - S074</t>
  </si>
  <si>
    <t>5931 - 05 - Agua Potable, Drenaje y Tratamiento (Urbano). Ramo 16 - S074</t>
  </si>
  <si>
    <t>5931 - 06 - Agua Potable, Drenaje y Tratamiento (Rural). Ramo 16 - S074</t>
  </si>
  <si>
    <t>5931 - 17 - Programa para el Desarrollo Profesional Docente (Universidades Interculturales). Ramo 11 - S247</t>
  </si>
  <si>
    <t>5931 - 15 - Programa para el Desarrollo Profesional Docente (Superior). Ramo 11 - S247</t>
  </si>
  <si>
    <t>5932 - 06 - Apoyos a Centros y Organizaciones de Educación. Ramo 11 - U080</t>
  </si>
  <si>
    <t>5931 - 04 - Programa de Cultura Física y Deporte. Ramo 11 - S269</t>
  </si>
  <si>
    <t>5931 - 01 - Programa de Atención a Personas con Discapacidad. Ramo 12 – S039</t>
  </si>
  <si>
    <t>5932 - 04 - Programa Nacional de Reconstrucción. Ramo 48 - U281</t>
  </si>
  <si>
    <t>5833 - 03 - Programa de Vacunación (AFASPE). Ramo 12 - E036</t>
  </si>
  <si>
    <t>5833 - 06 - Prevención y Atención de VIH / SIDA y Otras ITS (AFASPE). Ramo 12 - P016</t>
  </si>
  <si>
    <t>5833 - 12 - Atención a la Salud. Ramo 12 - E023</t>
  </si>
  <si>
    <t>5932 - 08 - Atención a la Salud. Ramo 12 – E023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</si>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</sst>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indexed="8"/>
      <name val="ARIAL"/>
      <charset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4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63">
    <xf numFmtId="0" fontId="0" fillId="0" borderId="0" xfId="0"/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164" fontId="13" fillId="3" borderId="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Fill="1"/>
    <xf numFmtId="0" fontId="0" fillId="0" borderId="0" xfId="0" applyFont="1"/>
    <xf numFmtId="0" fontId="7" fillId="0" borderId="0" xfId="0" applyFont="1" applyFill="1" applyAlignment="1">
      <alignment horizontal="center" vertical="top"/>
    </xf>
    <xf numFmtId="1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/>
    </xf>
    <xf numFmtId="1" fontId="7" fillId="0" borderId="0" xfId="0" applyNumberFormat="1" applyFont="1" applyBorder="1" applyAlignment="1">
      <alignment vertical="top"/>
    </xf>
    <xf numFmtId="0" fontId="0" fillId="0" borderId="0" xfId="0" applyFont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1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 wrapText="1"/>
    </xf>
    <xf numFmtId="0" fontId="9" fillId="0" borderId="0" xfId="26" applyFont="1" applyFill="1" applyBorder="1" applyAlignment="1">
      <alignment vertical="top"/>
    </xf>
    <xf numFmtId="0" fontId="6" fillId="0" borderId="1" xfId="0" applyFont="1" applyBorder="1" applyAlignment="1">
      <alignment horizontal="justify" vertical="top" wrapText="1" readingOrder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39" fontId="6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horizontal="justify" vertical="top" wrapText="1"/>
    </xf>
    <xf numFmtId="164" fontId="7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/>
    </xf>
    <xf numFmtId="0" fontId="15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6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</cellXfs>
  <cellStyles count="30">
    <cellStyle name="Millares 6" xfId="22"/>
    <cellStyle name="Normal" xfId="0" builtinId="0"/>
    <cellStyle name="Normal 13" xfId="16"/>
    <cellStyle name="Normal 15" xfId="23"/>
    <cellStyle name="Normal 16" xfId="18"/>
    <cellStyle name="Normal 16 2" xfId="14"/>
    <cellStyle name="Normal 16 6" xfId="24"/>
    <cellStyle name="Normal 16 6 2" xfId="25"/>
    <cellStyle name="Normal 18" xfId="17"/>
    <cellStyle name="Normal 2" xfId="27"/>
    <cellStyle name="Normal 2 2" xfId="2"/>
    <cellStyle name="Normal 2 2 2" xfId="12"/>
    <cellStyle name="Normal 2 4" xfId="13"/>
    <cellStyle name="Normal 20" xfId="8"/>
    <cellStyle name="Normal 3" xfId="4"/>
    <cellStyle name="Normal 3 2 2" xfId="6"/>
    <cellStyle name="Normal 3 3" xfId="20"/>
    <cellStyle name="Normal 3_1. Ingreso Público" xfId="15"/>
    <cellStyle name="Normal 4" xfId="19"/>
    <cellStyle name="Normal 4 2 3" xfId="3"/>
    <cellStyle name="Normal 4 4" xfId="7"/>
    <cellStyle name="Normal 5" xfId="1"/>
    <cellStyle name="Normal 5 2" xfId="11"/>
    <cellStyle name="Normal 5 3 2 2" xfId="9"/>
    <cellStyle name="Normal 5 3 3" xfId="10"/>
    <cellStyle name="Normal 6" xfId="28"/>
    <cellStyle name="Normal 6 2 2" xfId="5"/>
    <cellStyle name="Normal 7" xfId="26"/>
    <cellStyle name="Normal 8" xfId="29"/>
    <cellStyle name="Porcentaje 2" xfId="2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7"/>
  <sheetViews>
    <sheetView showGridLines="0" tabSelected="1" zoomScaleNormal="100" workbookViewId="0">
      <selection activeCell="F485" sqref="A1:F485"/>
    </sheetView>
  </sheetViews>
  <sheetFormatPr baseColWidth="10" defaultRowHeight="12.75" x14ac:dyDescent="0.2"/>
  <cols>
    <col min="1" max="1" width="75.7109375" style="9" customWidth="1"/>
    <col min="2" max="2" width="1.7109375" style="9" customWidth="1"/>
    <col min="3" max="3" width="27.85546875" style="10" bestFit="1" customWidth="1"/>
    <col min="4" max="4" width="17" style="11" bestFit="1" customWidth="1"/>
    <col min="5" max="5" width="15.85546875" style="11" bestFit="1" customWidth="1"/>
    <col min="6" max="6" width="12.28515625" style="9" customWidth="1"/>
    <col min="7" max="7" width="11.42578125" style="18"/>
    <col min="8" max="8" width="12.7109375" style="19" bestFit="1" customWidth="1"/>
    <col min="9" max="10" width="13.7109375" style="19" bestFit="1" customWidth="1"/>
    <col min="11" max="16384" width="11.42578125" style="19"/>
  </cols>
  <sheetData>
    <row r="1" spans="1:10" x14ac:dyDescent="0.2">
      <c r="A1" s="61" t="s">
        <v>0</v>
      </c>
      <c r="B1" s="61"/>
      <c r="C1" s="62"/>
      <c r="D1" s="62"/>
      <c r="E1" s="62"/>
      <c r="F1" s="62"/>
    </row>
    <row r="2" spans="1:10" s="9" customFormat="1" x14ac:dyDescent="0.2">
      <c r="A2" s="61" t="s">
        <v>120</v>
      </c>
      <c r="B2" s="61"/>
      <c r="C2" s="62"/>
      <c r="D2" s="62"/>
      <c r="E2" s="62"/>
      <c r="F2" s="62"/>
      <c r="G2" s="20"/>
    </row>
    <row r="3" spans="1:10" s="9" customFormat="1" x14ac:dyDescent="0.2">
      <c r="A3" s="51" t="s">
        <v>1</v>
      </c>
      <c r="B3" s="51"/>
      <c r="C3" s="51"/>
      <c r="D3" s="51"/>
      <c r="E3" s="51"/>
      <c r="F3" s="51"/>
      <c r="G3" s="20"/>
    </row>
    <row r="4" spans="1:10" s="9" customFormat="1" x14ac:dyDescent="0.2">
      <c r="A4" s="52" t="s">
        <v>211</v>
      </c>
      <c r="B4" s="52"/>
      <c r="C4" s="52"/>
      <c r="D4" s="52"/>
      <c r="E4" s="52"/>
      <c r="F4" s="52"/>
      <c r="G4" s="20"/>
    </row>
    <row r="5" spans="1:10" s="9" customFormat="1" ht="15.75" x14ac:dyDescent="0.2">
      <c r="A5" s="53" t="s">
        <v>115</v>
      </c>
      <c r="B5" s="55" t="s">
        <v>2</v>
      </c>
      <c r="C5" s="55"/>
      <c r="D5" s="57" t="s">
        <v>3</v>
      </c>
      <c r="E5" s="57"/>
      <c r="F5" s="58" t="s">
        <v>4</v>
      </c>
      <c r="G5" s="43"/>
    </row>
    <row r="6" spans="1:10" s="9" customFormat="1" ht="15.75" x14ac:dyDescent="0.2">
      <c r="A6" s="54"/>
      <c r="B6" s="56"/>
      <c r="C6" s="56"/>
      <c r="D6" s="16" t="s">
        <v>5</v>
      </c>
      <c r="E6" s="16" t="s">
        <v>6</v>
      </c>
      <c r="F6" s="59"/>
      <c r="G6" s="43"/>
    </row>
    <row r="7" spans="1:10" s="9" customFormat="1" ht="3.95" customHeight="1" x14ac:dyDescent="0.2">
      <c r="A7" s="1"/>
      <c r="B7" s="1"/>
      <c r="C7" s="60"/>
      <c r="D7" s="60"/>
      <c r="E7" s="60"/>
      <c r="F7" s="1"/>
      <c r="G7" s="20"/>
    </row>
    <row r="8" spans="1:10" s="1" customFormat="1" ht="12.75" hidden="1" customHeight="1" x14ac:dyDescent="0.2">
      <c r="A8" s="41" t="s">
        <v>7</v>
      </c>
      <c r="B8" s="41"/>
      <c r="C8" s="41"/>
      <c r="D8" s="3">
        <f>SUM(D10,D13,D23,D26,D29,D32,D38,D55,D59,D62,D65,D249,D252,D255,D261,D264,D455,D473,D476,D479,D482,D304,D270,D273,D276,D279,D284,D287,D290,D293,D298,D458,D461,D464,D467,D470,D301,D258,D267)</f>
        <v>18516675546.049999</v>
      </c>
      <c r="E8" s="3">
        <f>SUM(E10,E13,E23,E26,E29,E32,E38,E55,E59,E62,E65,E249,E252,E255,E261,E264,E455,E473,E476,E479,E482,E304,E270,E273,E276,E279,E284,E287,E290,E293,E298,E458,E461,E464,E467,E470,E301,E258,E267)</f>
        <v>16671318659.9</v>
      </c>
      <c r="F8" s="3">
        <f>SUM(F10,F13,F23,F26,F29,F32,F38,F55,F59,F62,F65,F249,F252,F255,F261,F264,F455,F473,F476,F479,F482,F304,F270,F273,F276,F279,F284,F287,F290,F293,F298,F458,F461,F464,F467,F470,F301,F258,F267)</f>
        <v>3150.71</v>
      </c>
      <c r="G8" s="25"/>
      <c r="H8" s="3"/>
      <c r="I8" s="3"/>
      <c r="J8" s="3"/>
    </row>
    <row r="9" spans="1:10" s="1" customFormat="1" ht="12.75" hidden="1" customHeight="1" x14ac:dyDescent="0.2">
      <c r="C9" s="4"/>
      <c r="D9" s="5"/>
      <c r="E9" s="5"/>
      <c r="G9" s="25"/>
      <c r="H9" s="5"/>
    </row>
    <row r="10" spans="1:10" s="1" customFormat="1" ht="25.5" hidden="1" x14ac:dyDescent="0.2">
      <c r="A10" s="42" t="s">
        <v>121</v>
      </c>
      <c r="B10" s="42"/>
      <c r="C10" s="4"/>
      <c r="D10" s="3">
        <v>0</v>
      </c>
      <c r="E10" s="3">
        <v>0</v>
      </c>
      <c r="F10" s="2">
        <v>0</v>
      </c>
      <c r="G10" s="25"/>
    </row>
    <row r="11" spans="1:10" s="1" customFormat="1" hidden="1" x14ac:dyDescent="0.2">
      <c r="A11" s="1" t="s">
        <v>8</v>
      </c>
      <c r="C11" s="4"/>
      <c r="D11" s="3"/>
      <c r="E11" s="6"/>
      <c r="F11" s="2"/>
      <c r="G11" s="25"/>
    </row>
    <row r="12" spans="1:10" s="1" customFormat="1" hidden="1" x14ac:dyDescent="0.2">
      <c r="A12" s="2"/>
      <c r="B12" s="2"/>
      <c r="C12" s="4"/>
      <c r="D12" s="3"/>
      <c r="E12" s="6"/>
      <c r="F12" s="2"/>
      <c r="G12" s="25"/>
      <c r="H12" s="5"/>
    </row>
    <row r="13" spans="1:10" s="1" customFormat="1" ht="25.5" hidden="1" x14ac:dyDescent="0.2">
      <c r="A13" s="42" t="s">
        <v>122</v>
      </c>
      <c r="B13" s="42"/>
      <c r="C13" s="4"/>
      <c r="D13" s="3">
        <f>SUM(D14:D22)</f>
        <v>1069349870.73</v>
      </c>
      <c r="E13" s="3">
        <f>SUM(E14:E22)</f>
        <v>991655974.79999995</v>
      </c>
      <c r="F13" s="2">
        <v>0</v>
      </c>
      <c r="G13" s="25"/>
    </row>
    <row r="14" spans="1:10" s="1" customFormat="1" ht="12.75" hidden="1" customHeight="1" x14ac:dyDescent="0.2">
      <c r="A14" s="1" t="s">
        <v>166</v>
      </c>
      <c r="C14" s="4" t="s">
        <v>9</v>
      </c>
      <c r="D14" s="7">
        <v>895283792.55999994</v>
      </c>
      <c r="E14" s="7">
        <v>895283792.55999994</v>
      </c>
      <c r="F14" s="21">
        <v>0</v>
      </c>
      <c r="G14" s="25"/>
    </row>
    <row r="15" spans="1:10" s="1" customFormat="1" ht="12.75" hidden="1" customHeight="1" x14ac:dyDescent="0.2">
      <c r="A15" s="1" t="s">
        <v>205</v>
      </c>
      <c r="C15" s="4" t="s">
        <v>9</v>
      </c>
      <c r="D15" s="7">
        <v>761616.58</v>
      </c>
      <c r="E15" s="7">
        <v>761616.58</v>
      </c>
      <c r="F15" s="21">
        <v>0</v>
      </c>
      <c r="G15" s="25"/>
    </row>
    <row r="16" spans="1:10" s="1" customFormat="1" ht="12.75" hidden="1" customHeight="1" x14ac:dyDescent="0.2">
      <c r="A16" s="1" t="s">
        <v>190</v>
      </c>
      <c r="C16" s="4" t="s">
        <v>30</v>
      </c>
      <c r="D16" s="7">
        <v>5859566.5099999998</v>
      </c>
      <c r="E16" s="7">
        <v>3716655.07</v>
      </c>
      <c r="F16" s="21">
        <v>0</v>
      </c>
      <c r="G16" s="25"/>
    </row>
    <row r="17" spans="1:7" s="1" customFormat="1" ht="12.75" hidden="1" customHeight="1" x14ac:dyDescent="0.2">
      <c r="A17" s="1" t="s">
        <v>190</v>
      </c>
      <c r="C17" s="4" t="s">
        <v>178</v>
      </c>
      <c r="D17" s="7">
        <v>95661808.140000001</v>
      </c>
      <c r="E17" s="7">
        <v>53641404.18</v>
      </c>
      <c r="F17" s="21">
        <v>0</v>
      </c>
      <c r="G17" s="25"/>
    </row>
    <row r="18" spans="1:7" s="1" customFormat="1" ht="12.75" hidden="1" customHeight="1" x14ac:dyDescent="0.2">
      <c r="A18" s="1" t="s">
        <v>190</v>
      </c>
      <c r="C18" s="4" t="s">
        <v>32</v>
      </c>
      <c r="D18" s="7">
        <v>8219727.71</v>
      </c>
      <c r="E18" s="7">
        <v>5624830.0599999996</v>
      </c>
      <c r="F18" s="21">
        <v>0</v>
      </c>
      <c r="G18" s="25"/>
    </row>
    <row r="19" spans="1:7" s="1" customFormat="1" ht="12.75" hidden="1" customHeight="1" x14ac:dyDescent="0.2">
      <c r="A19" s="1" t="s">
        <v>190</v>
      </c>
      <c r="C19" s="4" t="s">
        <v>88</v>
      </c>
      <c r="D19" s="7">
        <v>11037522.130000001</v>
      </c>
      <c r="E19" s="7">
        <v>7488860</v>
      </c>
      <c r="F19" s="21">
        <v>0</v>
      </c>
      <c r="G19" s="25"/>
    </row>
    <row r="20" spans="1:7" s="1" customFormat="1" ht="12.75" hidden="1" customHeight="1" x14ac:dyDescent="0.2">
      <c r="A20" s="1" t="s">
        <v>190</v>
      </c>
      <c r="C20" s="4" t="s">
        <v>11</v>
      </c>
      <c r="D20" s="7">
        <v>27579720.010000002</v>
      </c>
      <c r="E20" s="7">
        <v>13103504.83</v>
      </c>
      <c r="F20" s="21">
        <v>0</v>
      </c>
      <c r="G20" s="25"/>
    </row>
    <row r="21" spans="1:7" s="1" customFormat="1" ht="12.75" hidden="1" customHeight="1" x14ac:dyDescent="0.2">
      <c r="A21" s="1" t="s">
        <v>190</v>
      </c>
      <c r="C21" s="4" t="s">
        <v>77</v>
      </c>
      <c r="D21" s="7">
        <v>24946117.09</v>
      </c>
      <c r="E21" s="7">
        <v>12035311.52</v>
      </c>
      <c r="F21" s="21">
        <v>0</v>
      </c>
      <c r="G21" s="25"/>
    </row>
    <row r="22" spans="1:7" s="1" customFormat="1" ht="12.75" hidden="1" customHeight="1" x14ac:dyDescent="0.2">
      <c r="A22" s="22"/>
      <c r="B22" s="22"/>
      <c r="C22" s="4"/>
      <c r="D22" s="7"/>
      <c r="E22" s="7"/>
      <c r="F22" s="21"/>
      <c r="G22" s="25"/>
    </row>
    <row r="23" spans="1:7" s="1" customFormat="1" hidden="1" x14ac:dyDescent="0.2">
      <c r="A23" s="42" t="s">
        <v>123</v>
      </c>
      <c r="B23" s="42"/>
      <c r="C23" s="4"/>
      <c r="D23" s="3">
        <f>SUM(D24)</f>
        <v>66759936.200000003</v>
      </c>
      <c r="E23" s="6">
        <f>SUM(E24)</f>
        <v>66074637.200000003</v>
      </c>
      <c r="F23" s="23">
        <v>0</v>
      </c>
      <c r="G23" s="25"/>
    </row>
    <row r="24" spans="1:7" s="1" customFormat="1" ht="12.75" hidden="1" customHeight="1" x14ac:dyDescent="0.2">
      <c r="A24" s="1" t="s">
        <v>167</v>
      </c>
      <c r="C24" s="4" t="s">
        <v>9</v>
      </c>
      <c r="D24" s="7">
        <v>66759936.200000003</v>
      </c>
      <c r="E24" s="7">
        <v>66074637.200000003</v>
      </c>
      <c r="F24" s="21">
        <v>0</v>
      </c>
      <c r="G24" s="25"/>
    </row>
    <row r="25" spans="1:7" s="1" customFormat="1" hidden="1" x14ac:dyDescent="0.2">
      <c r="A25" s="2"/>
      <c r="B25" s="2"/>
      <c r="C25" s="4"/>
      <c r="D25" s="3"/>
      <c r="E25" s="6"/>
      <c r="F25" s="2"/>
      <c r="G25" s="25"/>
    </row>
    <row r="26" spans="1:7" s="1" customFormat="1" ht="25.5" hidden="1" x14ac:dyDescent="0.2">
      <c r="A26" s="42" t="s">
        <v>124</v>
      </c>
      <c r="B26" s="42"/>
      <c r="C26" s="4"/>
      <c r="D26" s="3">
        <f>SUM(D27:D27)</f>
        <v>0</v>
      </c>
      <c r="E26" s="3">
        <f>SUM(E27:E27)</f>
        <v>0</v>
      </c>
      <c r="F26" s="2">
        <v>0</v>
      </c>
      <c r="G26" s="25"/>
    </row>
    <row r="27" spans="1:7" s="1" customFormat="1" ht="12.75" hidden="1" customHeight="1" x14ac:dyDescent="0.2">
      <c r="A27" s="1" t="s">
        <v>8</v>
      </c>
      <c r="C27" s="4"/>
      <c r="D27" s="5"/>
      <c r="E27" s="7"/>
      <c r="F27" s="21"/>
      <c r="G27" s="25"/>
    </row>
    <row r="28" spans="1:7" s="1" customFormat="1" hidden="1" x14ac:dyDescent="0.2">
      <c r="F28" s="2"/>
      <c r="G28" s="25"/>
    </row>
    <row r="29" spans="1:7" s="1" customFormat="1" ht="25.5" hidden="1" x14ac:dyDescent="0.2">
      <c r="A29" s="42" t="s">
        <v>125</v>
      </c>
      <c r="B29" s="42"/>
      <c r="C29" s="4"/>
      <c r="D29" s="3">
        <f>SUM(D30)</f>
        <v>3512914.15</v>
      </c>
      <c r="E29" s="3">
        <f>SUM(E30)</f>
        <v>3512914.15</v>
      </c>
      <c r="F29" s="39">
        <f>SUM(F30)</f>
        <v>3150.71</v>
      </c>
      <c r="G29" s="25"/>
    </row>
    <row r="30" spans="1:7" s="17" customFormat="1" ht="12.75" hidden="1" customHeight="1" x14ac:dyDescent="0.2">
      <c r="A30" s="8" t="s">
        <v>167</v>
      </c>
      <c r="B30" s="8"/>
      <c r="C30" s="4" t="s">
        <v>9</v>
      </c>
      <c r="D30" s="7">
        <v>3512914.15</v>
      </c>
      <c r="E30" s="7">
        <v>3512914.15</v>
      </c>
      <c r="F30" s="7">
        <v>3150.71</v>
      </c>
      <c r="G30" s="25"/>
    </row>
    <row r="31" spans="1:7" s="1" customFormat="1" hidden="1" x14ac:dyDescent="0.2">
      <c r="A31" s="2"/>
      <c r="B31" s="2"/>
      <c r="C31" s="4"/>
      <c r="D31" s="3"/>
      <c r="E31" s="6"/>
      <c r="F31" s="2"/>
      <c r="G31" s="25"/>
    </row>
    <row r="32" spans="1:7" s="1" customFormat="1" hidden="1" x14ac:dyDescent="0.2">
      <c r="A32" s="42" t="s">
        <v>126</v>
      </c>
      <c r="B32" s="42"/>
      <c r="C32" s="4"/>
      <c r="D32" s="3">
        <f>SUM(D33:D36)</f>
        <v>4802970.05</v>
      </c>
      <c r="E32" s="3">
        <f>SUM(E33:E36)</f>
        <v>4802970.05</v>
      </c>
      <c r="F32" s="3">
        <f>SUM(F36:F36)</f>
        <v>0</v>
      </c>
      <c r="G32" s="25"/>
    </row>
    <row r="33" spans="1:7" s="1" customFormat="1" ht="12.75" hidden="1" customHeight="1" x14ac:dyDescent="0.2">
      <c r="A33" s="8" t="s">
        <v>192</v>
      </c>
      <c r="B33" s="8"/>
      <c r="C33" s="4" t="s">
        <v>9</v>
      </c>
      <c r="D33" s="7">
        <v>2617134.1800000002</v>
      </c>
      <c r="E33" s="7">
        <v>2617134.1800000002</v>
      </c>
      <c r="F33" s="7">
        <v>0</v>
      </c>
      <c r="G33" s="25"/>
    </row>
    <row r="34" spans="1:7" s="1" customFormat="1" ht="12.75" hidden="1" customHeight="1" x14ac:dyDescent="0.2">
      <c r="A34" s="8" t="s">
        <v>192</v>
      </c>
      <c r="B34" s="8"/>
      <c r="C34" s="4" t="s">
        <v>10</v>
      </c>
      <c r="D34" s="7">
        <v>928449.99</v>
      </c>
      <c r="E34" s="7">
        <v>928449.99</v>
      </c>
      <c r="F34" s="7">
        <v>0</v>
      </c>
      <c r="G34" s="25"/>
    </row>
    <row r="35" spans="1:7" s="1" customFormat="1" ht="12.75" hidden="1" customHeight="1" x14ac:dyDescent="0.2">
      <c r="A35" s="8" t="s">
        <v>206</v>
      </c>
      <c r="B35" s="8"/>
      <c r="C35" s="4" t="s">
        <v>10</v>
      </c>
      <c r="D35" s="7">
        <v>407385.88</v>
      </c>
      <c r="E35" s="7">
        <v>407385.88</v>
      </c>
      <c r="F35" s="7">
        <v>0</v>
      </c>
      <c r="G35" s="25"/>
    </row>
    <row r="36" spans="1:7" s="1" customFormat="1" ht="12.75" hidden="1" customHeight="1" x14ac:dyDescent="0.2">
      <c r="A36" s="8" t="s">
        <v>206</v>
      </c>
      <c r="B36" s="8"/>
      <c r="C36" s="4" t="s">
        <v>12</v>
      </c>
      <c r="D36" s="7">
        <v>850000</v>
      </c>
      <c r="E36" s="7">
        <v>850000</v>
      </c>
      <c r="F36" s="7">
        <v>0</v>
      </c>
      <c r="G36" s="25"/>
    </row>
    <row r="37" spans="1:7" s="1" customFormat="1" ht="12.75" hidden="1" customHeight="1" x14ac:dyDescent="0.2">
      <c r="A37" s="8"/>
      <c r="B37" s="8"/>
      <c r="C37" s="4"/>
      <c r="D37" s="7"/>
      <c r="E37" s="7"/>
      <c r="F37" s="7"/>
      <c r="G37" s="25"/>
    </row>
    <row r="38" spans="1:7" s="1" customFormat="1" hidden="1" x14ac:dyDescent="0.2">
      <c r="A38" s="2" t="s">
        <v>127</v>
      </c>
      <c r="B38" s="2"/>
      <c r="C38" s="4"/>
      <c r="D38" s="3">
        <f>SUM(D39:D53)</f>
        <v>9722333342.6200008</v>
      </c>
      <c r="E38" s="3">
        <f t="shared" ref="E38:F38" si="0">SUM(E39:E53)</f>
        <v>8420380846.3899994</v>
      </c>
      <c r="F38" s="3">
        <f t="shared" si="0"/>
        <v>0</v>
      </c>
      <c r="G38" s="25"/>
    </row>
    <row r="39" spans="1:7" s="1" customFormat="1" hidden="1" x14ac:dyDescent="0.2">
      <c r="A39" s="8" t="s">
        <v>168</v>
      </c>
      <c r="B39" s="8"/>
      <c r="C39" s="4" t="s">
        <v>9</v>
      </c>
      <c r="D39" s="5">
        <v>5118409411.3500004</v>
      </c>
      <c r="E39" s="5">
        <v>4985828456.2299995</v>
      </c>
      <c r="F39" s="5">
        <v>0</v>
      </c>
      <c r="G39" s="29"/>
    </row>
    <row r="40" spans="1:7" s="1" customFormat="1" hidden="1" x14ac:dyDescent="0.2">
      <c r="A40" s="8" t="s">
        <v>186</v>
      </c>
      <c r="B40" s="8"/>
      <c r="C40" s="4" t="s">
        <v>9</v>
      </c>
      <c r="D40" s="5">
        <v>565478.81999999995</v>
      </c>
      <c r="E40" s="5">
        <v>565478.81999999995</v>
      </c>
      <c r="F40" s="5">
        <v>0</v>
      </c>
      <c r="G40" s="25"/>
    </row>
    <row r="41" spans="1:7" s="1" customFormat="1" hidden="1" x14ac:dyDescent="0.2">
      <c r="A41" s="8" t="s">
        <v>169</v>
      </c>
      <c r="B41" s="8"/>
      <c r="C41" s="4" t="s">
        <v>9</v>
      </c>
      <c r="D41" s="5">
        <v>3272274.34</v>
      </c>
      <c r="E41" s="5">
        <v>1892983.19</v>
      </c>
      <c r="F41" s="5">
        <v>0</v>
      </c>
      <c r="G41" s="25"/>
    </row>
    <row r="42" spans="1:7" s="1" customFormat="1" hidden="1" x14ac:dyDescent="0.2">
      <c r="A42" s="8" t="s">
        <v>207</v>
      </c>
      <c r="B42" s="8"/>
      <c r="C42" s="4" t="s">
        <v>9</v>
      </c>
      <c r="D42" s="5">
        <v>2140176.92</v>
      </c>
      <c r="E42" s="5">
        <v>2140176.92</v>
      </c>
      <c r="F42" s="5">
        <v>0</v>
      </c>
      <c r="G42" s="25"/>
    </row>
    <row r="43" spans="1:7" s="1" customFormat="1" hidden="1" x14ac:dyDescent="0.2">
      <c r="A43" s="8" t="s">
        <v>170</v>
      </c>
      <c r="B43" s="8"/>
      <c r="C43" s="4" t="s">
        <v>9</v>
      </c>
      <c r="D43" s="5">
        <v>15824190.470000001</v>
      </c>
      <c r="E43" s="5">
        <v>4539540.4800000004</v>
      </c>
      <c r="F43" s="5">
        <v>0</v>
      </c>
      <c r="G43" s="25"/>
    </row>
    <row r="44" spans="1:7" s="1" customFormat="1" ht="12.75" hidden="1" customHeight="1" x14ac:dyDescent="0.2">
      <c r="A44" s="8" t="s">
        <v>208</v>
      </c>
      <c r="B44" s="8"/>
      <c r="C44" s="4" t="s">
        <v>9</v>
      </c>
      <c r="D44" s="5">
        <v>4712458.4400000004</v>
      </c>
      <c r="E44" s="5">
        <v>4478568.4400000004</v>
      </c>
      <c r="F44" s="5">
        <v>0</v>
      </c>
      <c r="G44" s="25"/>
    </row>
    <row r="45" spans="1:7" s="1" customFormat="1" hidden="1" x14ac:dyDescent="0.2">
      <c r="A45" s="8" t="s">
        <v>171</v>
      </c>
      <c r="B45" s="8"/>
      <c r="C45" s="4" t="s">
        <v>9</v>
      </c>
      <c r="D45" s="5">
        <v>222847.6</v>
      </c>
      <c r="E45" s="5">
        <v>222847.6</v>
      </c>
      <c r="F45" s="5">
        <v>0</v>
      </c>
      <c r="G45" s="25"/>
    </row>
    <row r="46" spans="1:7" s="1" customFormat="1" hidden="1" x14ac:dyDescent="0.2">
      <c r="A46" s="8" t="s">
        <v>172</v>
      </c>
      <c r="B46" s="8"/>
      <c r="C46" s="4" t="s">
        <v>9</v>
      </c>
      <c r="D46" s="5">
        <v>31411917.620000001</v>
      </c>
      <c r="E46" s="5">
        <v>18964363.09</v>
      </c>
      <c r="F46" s="5">
        <v>0</v>
      </c>
      <c r="G46" s="25"/>
    </row>
    <row r="47" spans="1:7" s="1" customFormat="1" ht="25.5" hidden="1" x14ac:dyDescent="0.2">
      <c r="A47" s="8" t="s">
        <v>173</v>
      </c>
      <c r="B47" s="8"/>
      <c r="C47" s="4" t="s">
        <v>9</v>
      </c>
      <c r="D47" s="5">
        <v>17783878.41</v>
      </c>
      <c r="E47" s="5">
        <v>12353519.310000001</v>
      </c>
      <c r="F47" s="5">
        <v>0</v>
      </c>
      <c r="G47" s="25"/>
    </row>
    <row r="48" spans="1:7" s="1" customFormat="1" hidden="1" x14ac:dyDescent="0.2">
      <c r="A48" s="8" t="s">
        <v>174</v>
      </c>
      <c r="B48" s="8"/>
      <c r="C48" s="4" t="s">
        <v>9</v>
      </c>
      <c r="D48" s="5">
        <v>8342054.3899999997</v>
      </c>
      <c r="E48" s="5">
        <v>7298063.5099999998</v>
      </c>
      <c r="F48" s="5">
        <v>0</v>
      </c>
      <c r="G48" s="25"/>
    </row>
    <row r="49" spans="1:7" s="1" customFormat="1" hidden="1" x14ac:dyDescent="0.2">
      <c r="A49" s="8" t="s">
        <v>209</v>
      </c>
      <c r="B49" s="8"/>
      <c r="C49" s="4" t="s">
        <v>9</v>
      </c>
      <c r="D49" s="5">
        <v>204957054.47999999</v>
      </c>
      <c r="E49" s="5">
        <v>97667024.849999994</v>
      </c>
      <c r="F49" s="5">
        <v>0</v>
      </c>
      <c r="G49" s="25"/>
    </row>
    <row r="50" spans="1:7" s="1" customFormat="1" hidden="1" x14ac:dyDescent="0.2">
      <c r="A50" s="8" t="s">
        <v>193</v>
      </c>
      <c r="B50" s="8"/>
      <c r="C50" s="4" t="s">
        <v>9</v>
      </c>
      <c r="D50" s="5">
        <v>38874675.090000004</v>
      </c>
      <c r="E50" s="5">
        <v>38803441.890000001</v>
      </c>
      <c r="F50" s="5">
        <v>0</v>
      </c>
      <c r="G50" s="25"/>
    </row>
    <row r="51" spans="1:7" s="1" customFormat="1" ht="25.5" hidden="1" customHeight="1" x14ac:dyDescent="0.2">
      <c r="A51" s="22" t="s">
        <v>175</v>
      </c>
      <c r="B51" s="22"/>
      <c r="C51" s="4" t="s">
        <v>9</v>
      </c>
      <c r="D51" s="7">
        <v>4192177990.98</v>
      </c>
      <c r="E51" s="7">
        <v>3245471153.3899999</v>
      </c>
      <c r="F51" s="5">
        <v>0</v>
      </c>
      <c r="G51" s="25"/>
    </row>
    <row r="52" spans="1:7" s="1" customFormat="1" hidden="1" x14ac:dyDescent="0.2">
      <c r="A52" s="8" t="s">
        <v>194</v>
      </c>
      <c r="B52" s="8"/>
      <c r="C52" s="4" t="s">
        <v>9</v>
      </c>
      <c r="D52" s="5">
        <v>155228.67000000001</v>
      </c>
      <c r="E52" s="5">
        <v>155228.67000000001</v>
      </c>
      <c r="F52" s="5">
        <v>0</v>
      </c>
      <c r="G52" s="25"/>
    </row>
    <row r="53" spans="1:7" s="1" customFormat="1" hidden="1" x14ac:dyDescent="0.2">
      <c r="A53" s="8" t="s">
        <v>210</v>
      </c>
      <c r="B53" s="8"/>
      <c r="C53" s="4" t="s">
        <v>9</v>
      </c>
      <c r="D53" s="5">
        <v>83483705.040000007</v>
      </c>
      <c r="E53" s="5">
        <v>0</v>
      </c>
      <c r="F53" s="5">
        <v>0</v>
      </c>
      <c r="G53" s="25"/>
    </row>
    <row r="54" spans="1:7" s="1" customFormat="1" hidden="1" x14ac:dyDescent="0.2">
      <c r="A54" s="2"/>
      <c r="B54" s="2"/>
      <c r="C54" s="4"/>
      <c r="D54" s="3"/>
      <c r="E54" s="6"/>
      <c r="F54" s="23"/>
      <c r="G54" s="25"/>
    </row>
    <row r="55" spans="1:7" s="1" customFormat="1" hidden="1" x14ac:dyDescent="0.2">
      <c r="A55" s="42" t="s">
        <v>128</v>
      </c>
      <c r="B55" s="42"/>
      <c r="C55" s="4"/>
      <c r="D55" s="3">
        <f>SUM(D56:D57)</f>
        <v>307817884.39999998</v>
      </c>
      <c r="E55" s="3">
        <f>SUM(E56:E57)</f>
        <v>307275308.58000004</v>
      </c>
      <c r="F55" s="23">
        <v>0</v>
      </c>
      <c r="G55" s="25"/>
    </row>
    <row r="56" spans="1:7" s="1" customFormat="1" ht="12.75" hidden="1" customHeight="1" x14ac:dyDescent="0.2">
      <c r="A56" s="8" t="s">
        <v>129</v>
      </c>
      <c r="B56" s="8"/>
      <c r="C56" s="4" t="s">
        <v>9</v>
      </c>
      <c r="D56" s="7">
        <v>212986804.40000001</v>
      </c>
      <c r="E56" s="7">
        <v>212444228.58000001</v>
      </c>
      <c r="F56" s="21">
        <v>0</v>
      </c>
      <c r="G56" s="25"/>
    </row>
    <row r="57" spans="1:7" s="1" customFormat="1" ht="12.75" hidden="1" customHeight="1" x14ac:dyDescent="0.2">
      <c r="A57" s="8" t="s">
        <v>176</v>
      </c>
      <c r="B57" s="8"/>
      <c r="C57" s="4" t="s">
        <v>9</v>
      </c>
      <c r="D57" s="7">
        <v>94831080</v>
      </c>
      <c r="E57" s="7">
        <v>94831080</v>
      </c>
      <c r="F57" s="21">
        <v>0</v>
      </c>
      <c r="G57" s="25"/>
    </row>
    <row r="58" spans="1:7" s="1" customFormat="1" hidden="1" x14ac:dyDescent="0.2">
      <c r="A58" s="2"/>
      <c r="B58" s="2"/>
      <c r="C58" s="4"/>
      <c r="D58" s="3"/>
      <c r="E58" s="6"/>
      <c r="F58" s="23"/>
      <c r="G58" s="25"/>
    </row>
    <row r="59" spans="1:7" s="1" customFormat="1" ht="25.5" hidden="1" x14ac:dyDescent="0.2">
      <c r="A59" s="42" t="s">
        <v>130</v>
      </c>
      <c r="B59" s="42"/>
      <c r="C59" s="4"/>
      <c r="D59" s="3">
        <f>SUM(D60)</f>
        <v>211103447.38</v>
      </c>
      <c r="E59" s="3">
        <f>SUM(E60)</f>
        <v>211103447.38</v>
      </c>
      <c r="F59" s="23">
        <v>0</v>
      </c>
      <c r="G59" s="25"/>
    </row>
    <row r="60" spans="1:7" s="1" customFormat="1" ht="12.75" hidden="1" customHeight="1" x14ac:dyDescent="0.2">
      <c r="A60" s="8" t="s">
        <v>131</v>
      </c>
      <c r="B60" s="8"/>
      <c r="C60" s="4" t="s">
        <v>9</v>
      </c>
      <c r="D60" s="7">
        <v>211103447.38</v>
      </c>
      <c r="E60" s="7">
        <v>211103447.38</v>
      </c>
      <c r="F60" s="21">
        <v>0</v>
      </c>
      <c r="G60" s="25"/>
    </row>
    <row r="61" spans="1:7" s="1" customFormat="1" hidden="1" x14ac:dyDescent="0.2">
      <c r="A61" s="2"/>
      <c r="B61" s="2"/>
      <c r="C61" s="4"/>
      <c r="D61" s="3"/>
      <c r="E61" s="6"/>
      <c r="F61" s="2"/>
      <c r="G61" s="25"/>
    </row>
    <row r="62" spans="1:7" s="1" customFormat="1" hidden="1" x14ac:dyDescent="0.2">
      <c r="A62" s="42" t="s">
        <v>132</v>
      </c>
      <c r="B62" s="42"/>
      <c r="C62" s="4"/>
      <c r="D62" s="3">
        <v>0</v>
      </c>
      <c r="E62" s="6">
        <v>0</v>
      </c>
      <c r="F62" s="2">
        <v>0</v>
      </c>
      <c r="G62" s="25"/>
    </row>
    <row r="63" spans="1:7" s="1" customFormat="1" hidden="1" x14ac:dyDescent="0.2">
      <c r="A63" s="1" t="s">
        <v>8</v>
      </c>
      <c r="C63" s="4"/>
      <c r="D63" s="3"/>
      <c r="E63" s="6"/>
      <c r="F63" s="2"/>
      <c r="G63" s="25"/>
    </row>
    <row r="64" spans="1:7" s="1" customFormat="1" hidden="1" x14ac:dyDescent="0.2">
      <c r="A64" s="2"/>
      <c r="B64" s="2"/>
      <c r="C64" s="4"/>
      <c r="D64" s="3"/>
      <c r="E64" s="6"/>
      <c r="F64" s="2"/>
      <c r="G64" s="25"/>
    </row>
    <row r="65" spans="1:7" s="1" customFormat="1" ht="25.5" hidden="1" x14ac:dyDescent="0.2">
      <c r="A65" s="42" t="s">
        <v>133</v>
      </c>
      <c r="B65" s="42"/>
      <c r="C65" s="4"/>
      <c r="D65" s="3">
        <f>SUM(D66:D247)</f>
        <v>1328180226.9099991</v>
      </c>
      <c r="E65" s="3">
        <f>SUM(E66:E247)</f>
        <v>1297369385.9399991</v>
      </c>
      <c r="F65" s="3">
        <f>SUM(F66:F247)</f>
        <v>0</v>
      </c>
      <c r="G65" s="25"/>
    </row>
    <row r="66" spans="1:7" s="1" customFormat="1" hidden="1" x14ac:dyDescent="0.2">
      <c r="A66" s="8" t="s">
        <v>177</v>
      </c>
      <c r="B66" s="8"/>
      <c r="C66" s="4" t="s">
        <v>47</v>
      </c>
      <c r="D66" s="7">
        <v>3673713.52</v>
      </c>
      <c r="E66" s="7">
        <v>3415234.66</v>
      </c>
      <c r="F66" s="5">
        <v>0</v>
      </c>
      <c r="G66" s="29"/>
    </row>
    <row r="67" spans="1:7" s="1" customFormat="1" hidden="1" x14ac:dyDescent="0.2">
      <c r="A67" s="8" t="s">
        <v>177</v>
      </c>
      <c r="B67" s="8"/>
      <c r="C67" s="4" t="s">
        <v>48</v>
      </c>
      <c r="D67" s="7">
        <v>4114396.81</v>
      </c>
      <c r="E67" s="7">
        <v>3962984.85</v>
      </c>
      <c r="F67" s="5">
        <v>0</v>
      </c>
      <c r="G67" s="29"/>
    </row>
    <row r="68" spans="1:7" s="1" customFormat="1" hidden="1" x14ac:dyDescent="0.2">
      <c r="A68" s="8" t="s">
        <v>177</v>
      </c>
      <c r="B68" s="8"/>
      <c r="C68" s="4" t="s">
        <v>50</v>
      </c>
      <c r="D68" s="7">
        <v>1487963.45</v>
      </c>
      <c r="E68" s="7">
        <v>1251652.74</v>
      </c>
      <c r="F68" s="5">
        <v>0</v>
      </c>
      <c r="G68" s="29"/>
    </row>
    <row r="69" spans="1:7" s="1" customFormat="1" hidden="1" x14ac:dyDescent="0.2">
      <c r="A69" s="45" t="s">
        <v>177</v>
      </c>
      <c r="B69" s="45"/>
      <c r="C69" s="13" t="s">
        <v>14</v>
      </c>
      <c r="D69" s="14">
        <v>2112430.73</v>
      </c>
      <c r="E69" s="14">
        <v>2055153.35</v>
      </c>
      <c r="F69" s="15">
        <v>0</v>
      </c>
      <c r="G69" s="29"/>
    </row>
    <row r="70" spans="1:7" s="1" customFormat="1" hidden="1" x14ac:dyDescent="0.2">
      <c r="A70" s="8" t="s">
        <v>177</v>
      </c>
      <c r="B70" s="8"/>
      <c r="C70" s="4" t="s">
        <v>51</v>
      </c>
      <c r="D70" s="7">
        <v>2318619.7799999998</v>
      </c>
      <c r="E70" s="7">
        <v>2036593.8</v>
      </c>
      <c r="F70" s="5">
        <v>0</v>
      </c>
      <c r="G70" s="29"/>
    </row>
    <row r="71" spans="1:7" s="1" customFormat="1" hidden="1" x14ac:dyDescent="0.2">
      <c r="A71" s="8" t="s">
        <v>177</v>
      </c>
      <c r="B71" s="8"/>
      <c r="C71" s="4" t="s">
        <v>30</v>
      </c>
      <c r="D71" s="7">
        <v>2871120.74</v>
      </c>
      <c r="E71" s="7">
        <v>2871120.74</v>
      </c>
      <c r="F71" s="5">
        <v>0</v>
      </c>
      <c r="G71" s="29"/>
    </row>
    <row r="72" spans="1:7" s="1" customFormat="1" hidden="1" x14ac:dyDescent="0.2">
      <c r="A72" s="8" t="s">
        <v>177</v>
      </c>
      <c r="B72" s="8"/>
      <c r="C72" s="4" t="s">
        <v>52</v>
      </c>
      <c r="D72" s="7">
        <v>3159400.75</v>
      </c>
      <c r="E72" s="7">
        <v>3159400.75</v>
      </c>
      <c r="F72" s="5">
        <v>0</v>
      </c>
      <c r="G72" s="29"/>
    </row>
    <row r="73" spans="1:7" s="1" customFormat="1" hidden="1" x14ac:dyDescent="0.2">
      <c r="A73" s="8" t="s">
        <v>177</v>
      </c>
      <c r="B73" s="8"/>
      <c r="C73" s="4" t="s">
        <v>53</v>
      </c>
      <c r="D73" s="7">
        <v>2338199.1</v>
      </c>
      <c r="E73" s="7">
        <v>2338199.1</v>
      </c>
      <c r="F73" s="5">
        <v>0</v>
      </c>
      <c r="G73" s="29"/>
    </row>
    <row r="74" spans="1:7" s="1" customFormat="1" hidden="1" x14ac:dyDescent="0.2">
      <c r="A74" s="8" t="s">
        <v>177</v>
      </c>
      <c r="B74" s="8"/>
      <c r="C74" s="4" t="s">
        <v>178</v>
      </c>
      <c r="D74" s="7">
        <v>3281318.99</v>
      </c>
      <c r="E74" s="7">
        <v>2934240.03</v>
      </c>
      <c r="F74" s="5">
        <v>0</v>
      </c>
      <c r="G74" s="29"/>
    </row>
    <row r="75" spans="1:7" s="1" customFormat="1" hidden="1" x14ac:dyDescent="0.2">
      <c r="A75" s="8" t="s">
        <v>177</v>
      </c>
      <c r="B75" s="8"/>
      <c r="C75" s="4" t="s">
        <v>54</v>
      </c>
      <c r="D75" s="7">
        <v>1284452.28</v>
      </c>
      <c r="E75" s="7">
        <v>1284452.28</v>
      </c>
      <c r="F75" s="5">
        <v>0</v>
      </c>
      <c r="G75" s="29"/>
    </row>
    <row r="76" spans="1:7" s="1" customFormat="1" hidden="1" x14ac:dyDescent="0.2">
      <c r="A76" s="8" t="s">
        <v>177</v>
      </c>
      <c r="B76" s="8"/>
      <c r="C76" s="4" t="s">
        <v>63</v>
      </c>
      <c r="D76" s="7">
        <v>897849.23</v>
      </c>
      <c r="E76" s="7">
        <v>897849.23</v>
      </c>
      <c r="F76" s="5">
        <v>0</v>
      </c>
      <c r="G76" s="29"/>
    </row>
    <row r="77" spans="1:7" s="1" customFormat="1" hidden="1" x14ac:dyDescent="0.2">
      <c r="A77" s="8" t="s">
        <v>177</v>
      </c>
      <c r="B77" s="8"/>
      <c r="C77" s="4" t="s">
        <v>55</v>
      </c>
      <c r="D77" s="7">
        <v>6899388.9800000004</v>
      </c>
      <c r="E77" s="7">
        <v>6846544.1500000004</v>
      </c>
      <c r="F77" s="5">
        <v>0</v>
      </c>
      <c r="G77" s="29"/>
    </row>
    <row r="78" spans="1:7" s="1" customFormat="1" hidden="1" x14ac:dyDescent="0.2">
      <c r="A78" s="8" t="s">
        <v>177</v>
      </c>
      <c r="B78" s="8"/>
      <c r="C78" s="4" t="s">
        <v>13</v>
      </c>
      <c r="D78" s="7">
        <v>1006940.22</v>
      </c>
      <c r="E78" s="7">
        <v>1006940.22</v>
      </c>
      <c r="F78" s="5">
        <v>0</v>
      </c>
      <c r="G78" s="29"/>
    </row>
    <row r="79" spans="1:7" s="1" customFormat="1" hidden="1" x14ac:dyDescent="0.2">
      <c r="A79" s="8" t="s">
        <v>177</v>
      </c>
      <c r="B79" s="8"/>
      <c r="C79" s="4" t="s">
        <v>61</v>
      </c>
      <c r="D79" s="7">
        <v>1921976.66</v>
      </c>
      <c r="E79" s="7">
        <v>1868495.75</v>
      </c>
      <c r="F79" s="5">
        <v>0</v>
      </c>
      <c r="G79" s="29"/>
    </row>
    <row r="80" spans="1:7" s="1" customFormat="1" hidden="1" x14ac:dyDescent="0.2">
      <c r="A80" s="8" t="s">
        <v>177</v>
      </c>
      <c r="B80" s="8"/>
      <c r="C80" s="4" t="s">
        <v>31</v>
      </c>
      <c r="D80" s="7">
        <v>8122127.6900000004</v>
      </c>
      <c r="E80" s="7">
        <v>8080279.0199999996</v>
      </c>
      <c r="F80" s="5">
        <v>0</v>
      </c>
      <c r="G80" s="29"/>
    </row>
    <row r="81" spans="1:7" s="1" customFormat="1" hidden="1" x14ac:dyDescent="0.2">
      <c r="A81" s="8" t="s">
        <v>177</v>
      </c>
      <c r="B81" s="8"/>
      <c r="C81" s="4" t="s">
        <v>75</v>
      </c>
      <c r="D81" s="7">
        <v>11573130.300000001</v>
      </c>
      <c r="E81" s="7">
        <v>10838779.83</v>
      </c>
      <c r="F81" s="5">
        <v>0</v>
      </c>
      <c r="G81" s="29"/>
    </row>
    <row r="82" spans="1:7" s="1" customFormat="1" hidden="1" x14ac:dyDescent="0.2">
      <c r="A82" s="8" t="s">
        <v>177</v>
      </c>
      <c r="B82" s="8"/>
      <c r="C82" s="4" t="s">
        <v>62</v>
      </c>
      <c r="D82" s="7">
        <v>9008547.6799999997</v>
      </c>
      <c r="E82" s="7">
        <v>7811908.8700000001</v>
      </c>
      <c r="F82" s="5">
        <v>0</v>
      </c>
      <c r="G82" s="29"/>
    </row>
    <row r="83" spans="1:7" s="1" customFormat="1" hidden="1" x14ac:dyDescent="0.2">
      <c r="A83" s="8" t="s">
        <v>177</v>
      </c>
      <c r="B83" s="8"/>
      <c r="C83" s="4" t="s">
        <v>56</v>
      </c>
      <c r="D83" s="7">
        <v>647795.65</v>
      </c>
      <c r="E83" s="7">
        <v>647795.65</v>
      </c>
      <c r="F83" s="5">
        <v>0</v>
      </c>
      <c r="G83" s="29"/>
    </row>
    <row r="84" spans="1:7" s="1" customFormat="1" hidden="1" x14ac:dyDescent="0.2">
      <c r="A84" s="8" t="s">
        <v>177</v>
      </c>
      <c r="B84" s="8"/>
      <c r="C84" s="4" t="s">
        <v>15</v>
      </c>
      <c r="D84" s="7">
        <v>14248809.220000001</v>
      </c>
      <c r="E84" s="7">
        <v>14210162.619999999</v>
      </c>
      <c r="F84" s="5">
        <v>0</v>
      </c>
      <c r="G84" s="29"/>
    </row>
    <row r="85" spans="1:7" s="1" customFormat="1" hidden="1" x14ac:dyDescent="0.2">
      <c r="A85" s="8" t="s">
        <v>177</v>
      </c>
      <c r="B85" s="8"/>
      <c r="C85" s="4" t="s">
        <v>16</v>
      </c>
      <c r="D85" s="7">
        <v>770971.26</v>
      </c>
      <c r="E85" s="7">
        <v>770971.26</v>
      </c>
      <c r="F85" s="5">
        <v>0</v>
      </c>
      <c r="G85" s="29"/>
    </row>
    <row r="86" spans="1:7" s="1" customFormat="1" hidden="1" x14ac:dyDescent="0.2">
      <c r="A86" s="8" t="s">
        <v>177</v>
      </c>
      <c r="B86" s="8"/>
      <c r="C86" s="4" t="s">
        <v>58</v>
      </c>
      <c r="D86" s="7">
        <v>9526879.7599999998</v>
      </c>
      <c r="E86" s="7">
        <v>9466568.8399999999</v>
      </c>
      <c r="F86" s="5">
        <v>0</v>
      </c>
      <c r="G86" s="29"/>
    </row>
    <row r="87" spans="1:7" s="1" customFormat="1" hidden="1" x14ac:dyDescent="0.2">
      <c r="A87" s="8" t="s">
        <v>177</v>
      </c>
      <c r="B87" s="8"/>
      <c r="C87" s="4" t="s">
        <v>57</v>
      </c>
      <c r="D87" s="7">
        <v>33676849.049999997</v>
      </c>
      <c r="E87" s="7">
        <v>32812097.719999999</v>
      </c>
      <c r="F87" s="5">
        <v>0</v>
      </c>
      <c r="G87" s="29"/>
    </row>
    <row r="88" spans="1:7" s="1" customFormat="1" hidden="1" x14ac:dyDescent="0.2">
      <c r="A88" s="8" t="s">
        <v>177</v>
      </c>
      <c r="B88" s="8"/>
      <c r="C88" s="4" t="s">
        <v>46</v>
      </c>
      <c r="D88" s="7">
        <v>14550839.33</v>
      </c>
      <c r="E88" s="7">
        <v>13584113.4</v>
      </c>
      <c r="F88" s="5">
        <v>0</v>
      </c>
      <c r="G88" s="29"/>
    </row>
    <row r="89" spans="1:7" s="1" customFormat="1" hidden="1" x14ac:dyDescent="0.2">
      <c r="A89" s="8" t="s">
        <v>177</v>
      </c>
      <c r="B89" s="8"/>
      <c r="C89" s="4" t="s">
        <v>59</v>
      </c>
      <c r="D89" s="7">
        <v>475119.8</v>
      </c>
      <c r="E89" s="7">
        <v>475119.8</v>
      </c>
      <c r="F89" s="5">
        <v>0</v>
      </c>
      <c r="G89" s="29"/>
    </row>
    <row r="90" spans="1:7" s="1" customFormat="1" hidden="1" x14ac:dyDescent="0.2">
      <c r="A90" s="8" t="s">
        <v>177</v>
      </c>
      <c r="B90" s="8"/>
      <c r="C90" s="4" t="s">
        <v>60</v>
      </c>
      <c r="D90" s="7">
        <v>1474924.01</v>
      </c>
      <c r="E90" s="7">
        <v>1457899.2</v>
      </c>
      <c r="F90" s="5">
        <v>0</v>
      </c>
      <c r="G90" s="29"/>
    </row>
    <row r="91" spans="1:7" s="1" customFormat="1" hidden="1" x14ac:dyDescent="0.2">
      <c r="A91" s="8" t="s">
        <v>177</v>
      </c>
      <c r="B91" s="8"/>
      <c r="C91" s="4" t="s">
        <v>39</v>
      </c>
      <c r="D91" s="7">
        <v>2582886.06</v>
      </c>
      <c r="E91" s="7">
        <v>2573955.4300000002</v>
      </c>
      <c r="F91" s="5">
        <v>0</v>
      </c>
      <c r="G91" s="29"/>
    </row>
    <row r="92" spans="1:7" s="1" customFormat="1" hidden="1" x14ac:dyDescent="0.2">
      <c r="A92" s="8" t="s">
        <v>177</v>
      </c>
      <c r="B92" s="8"/>
      <c r="C92" s="4" t="s">
        <v>65</v>
      </c>
      <c r="D92" s="7">
        <v>1498041.91</v>
      </c>
      <c r="E92" s="7">
        <v>1447922.36</v>
      </c>
      <c r="F92" s="5">
        <v>0</v>
      </c>
      <c r="G92" s="29"/>
    </row>
    <row r="93" spans="1:7" s="1" customFormat="1" hidden="1" x14ac:dyDescent="0.2">
      <c r="A93" s="8" t="s">
        <v>177</v>
      </c>
      <c r="B93" s="8"/>
      <c r="C93" s="4" t="s">
        <v>68</v>
      </c>
      <c r="D93" s="7">
        <v>3207791.79</v>
      </c>
      <c r="E93" s="7">
        <v>3162208.26</v>
      </c>
      <c r="F93" s="5">
        <v>0</v>
      </c>
      <c r="G93" s="29"/>
    </row>
    <row r="94" spans="1:7" s="1" customFormat="1" hidden="1" x14ac:dyDescent="0.2">
      <c r="A94" s="8" t="s">
        <v>177</v>
      </c>
      <c r="B94" s="8"/>
      <c r="C94" s="4" t="s">
        <v>17</v>
      </c>
      <c r="D94" s="7">
        <v>4489758.55</v>
      </c>
      <c r="E94" s="7">
        <v>4489758.55</v>
      </c>
      <c r="F94" s="5">
        <v>0</v>
      </c>
      <c r="G94" s="29"/>
    </row>
    <row r="95" spans="1:7" s="1" customFormat="1" hidden="1" x14ac:dyDescent="0.2">
      <c r="A95" s="8" t="s">
        <v>177</v>
      </c>
      <c r="B95" s="8"/>
      <c r="C95" s="4" t="s">
        <v>69</v>
      </c>
      <c r="D95" s="7">
        <v>3335845.97</v>
      </c>
      <c r="E95" s="7">
        <v>3307262.53</v>
      </c>
      <c r="F95" s="5">
        <v>0</v>
      </c>
      <c r="G95" s="29"/>
    </row>
    <row r="96" spans="1:7" s="1" customFormat="1" hidden="1" x14ac:dyDescent="0.2">
      <c r="A96" s="8" t="s">
        <v>177</v>
      </c>
      <c r="B96" s="8"/>
      <c r="C96" s="4" t="s">
        <v>67</v>
      </c>
      <c r="D96" s="7">
        <v>12576875.289999999</v>
      </c>
      <c r="E96" s="7">
        <v>11557344.039999999</v>
      </c>
      <c r="F96" s="5">
        <v>0</v>
      </c>
      <c r="G96" s="29"/>
    </row>
    <row r="97" spans="1:7" s="1" customFormat="1" hidden="1" x14ac:dyDescent="0.2">
      <c r="A97" s="8" t="s">
        <v>177</v>
      </c>
      <c r="B97" s="8"/>
      <c r="C97" s="4" t="s">
        <v>32</v>
      </c>
      <c r="D97" s="7">
        <v>556274.18000000005</v>
      </c>
      <c r="E97" s="7">
        <v>556274.18000000005</v>
      </c>
      <c r="F97" s="5">
        <v>0</v>
      </c>
      <c r="G97" s="29"/>
    </row>
    <row r="98" spans="1:7" s="1" customFormat="1" hidden="1" x14ac:dyDescent="0.2">
      <c r="A98" s="8" t="s">
        <v>177</v>
      </c>
      <c r="B98" s="8"/>
      <c r="C98" s="4" t="s">
        <v>76</v>
      </c>
      <c r="D98" s="7">
        <v>4466222</v>
      </c>
      <c r="E98" s="7">
        <v>4443089.47</v>
      </c>
      <c r="F98" s="5">
        <v>0</v>
      </c>
      <c r="G98" s="29"/>
    </row>
    <row r="99" spans="1:7" s="1" customFormat="1" hidden="1" x14ac:dyDescent="0.2">
      <c r="A99" s="8" t="s">
        <v>177</v>
      </c>
      <c r="B99" s="8"/>
      <c r="C99" s="4" t="s">
        <v>72</v>
      </c>
      <c r="D99" s="7">
        <v>780756.47999999998</v>
      </c>
      <c r="E99" s="7">
        <v>780756.47999999998</v>
      </c>
      <c r="F99" s="5">
        <v>0</v>
      </c>
      <c r="G99" s="29"/>
    </row>
    <row r="100" spans="1:7" s="1" customFormat="1" hidden="1" x14ac:dyDescent="0.2">
      <c r="A100" s="8" t="s">
        <v>177</v>
      </c>
      <c r="B100" s="8"/>
      <c r="C100" s="4" t="s">
        <v>74</v>
      </c>
      <c r="D100" s="7">
        <v>1662534.26</v>
      </c>
      <c r="E100" s="7">
        <v>1641375.84</v>
      </c>
      <c r="F100" s="5">
        <v>0</v>
      </c>
      <c r="G100" s="29"/>
    </row>
    <row r="101" spans="1:7" s="17" customFormat="1" hidden="1" x14ac:dyDescent="0.2">
      <c r="A101" s="8" t="s">
        <v>177</v>
      </c>
      <c r="B101" s="8"/>
      <c r="C101" s="44" t="s">
        <v>18</v>
      </c>
      <c r="D101" s="7">
        <v>1164227.6200000001</v>
      </c>
      <c r="E101" s="7">
        <v>582113.81000000006</v>
      </c>
      <c r="F101" s="7">
        <v>0</v>
      </c>
      <c r="G101" s="25"/>
    </row>
    <row r="102" spans="1:7" s="17" customFormat="1" hidden="1" x14ac:dyDescent="0.2">
      <c r="A102" s="8" t="s">
        <v>177</v>
      </c>
      <c r="B102" s="8"/>
      <c r="C102" s="4" t="s">
        <v>34</v>
      </c>
      <c r="D102" s="7">
        <v>960970.51</v>
      </c>
      <c r="E102" s="7">
        <v>960970.51</v>
      </c>
      <c r="F102" s="7">
        <v>0</v>
      </c>
      <c r="G102" s="25"/>
    </row>
    <row r="103" spans="1:7" s="17" customFormat="1" hidden="1" x14ac:dyDescent="0.2">
      <c r="A103" s="8" t="s">
        <v>177</v>
      </c>
      <c r="B103" s="8"/>
      <c r="C103" s="4" t="s">
        <v>19</v>
      </c>
      <c r="D103" s="7">
        <v>8625331.9600000009</v>
      </c>
      <c r="E103" s="7">
        <v>8004193.4500000002</v>
      </c>
      <c r="F103" s="7">
        <v>0</v>
      </c>
      <c r="G103" s="25"/>
    </row>
    <row r="104" spans="1:7" s="17" customFormat="1" hidden="1" x14ac:dyDescent="0.2">
      <c r="A104" s="8" t="s">
        <v>177</v>
      </c>
      <c r="B104" s="8"/>
      <c r="C104" s="4" t="s">
        <v>78</v>
      </c>
      <c r="D104" s="7">
        <v>3376467.49</v>
      </c>
      <c r="E104" s="7">
        <v>2930992.26</v>
      </c>
      <c r="F104" s="7">
        <v>0</v>
      </c>
      <c r="G104" s="25"/>
    </row>
    <row r="105" spans="1:7" s="17" customFormat="1" hidden="1" x14ac:dyDescent="0.2">
      <c r="A105" s="8" t="s">
        <v>177</v>
      </c>
      <c r="B105" s="8"/>
      <c r="C105" s="4" t="s">
        <v>80</v>
      </c>
      <c r="D105" s="7">
        <v>5246782.93</v>
      </c>
      <c r="E105" s="7">
        <v>4358702.7</v>
      </c>
      <c r="F105" s="7">
        <v>0</v>
      </c>
      <c r="G105" s="25"/>
    </row>
    <row r="106" spans="1:7" s="17" customFormat="1" hidden="1" x14ac:dyDescent="0.2">
      <c r="A106" s="8" t="s">
        <v>177</v>
      </c>
      <c r="B106" s="8"/>
      <c r="C106" s="4" t="s">
        <v>81</v>
      </c>
      <c r="D106" s="7">
        <v>1660418.58</v>
      </c>
      <c r="E106" s="7">
        <v>1605136.76</v>
      </c>
      <c r="F106" s="7">
        <v>0</v>
      </c>
      <c r="G106" s="25"/>
    </row>
    <row r="107" spans="1:7" s="17" customFormat="1" hidden="1" x14ac:dyDescent="0.2">
      <c r="A107" s="8" t="s">
        <v>177</v>
      </c>
      <c r="B107" s="8"/>
      <c r="C107" s="4" t="s">
        <v>83</v>
      </c>
      <c r="D107" s="7">
        <v>12492413.119999999</v>
      </c>
      <c r="E107" s="7">
        <v>12431426.57</v>
      </c>
      <c r="F107" s="7">
        <v>0</v>
      </c>
      <c r="G107" s="25"/>
    </row>
    <row r="108" spans="1:7" s="17" customFormat="1" hidden="1" x14ac:dyDescent="0.2">
      <c r="A108" s="8" t="s">
        <v>177</v>
      </c>
      <c r="B108" s="8"/>
      <c r="C108" s="4" t="s">
        <v>85</v>
      </c>
      <c r="D108" s="7">
        <v>23514330.129999999</v>
      </c>
      <c r="E108" s="7">
        <v>21614084.059999999</v>
      </c>
      <c r="F108" s="7">
        <v>0</v>
      </c>
      <c r="G108" s="25"/>
    </row>
    <row r="109" spans="1:7" s="17" customFormat="1" hidden="1" x14ac:dyDescent="0.2">
      <c r="A109" s="8" t="s">
        <v>177</v>
      </c>
      <c r="B109" s="8"/>
      <c r="C109" s="4" t="s">
        <v>86</v>
      </c>
      <c r="D109" s="7">
        <v>32666309.539999999</v>
      </c>
      <c r="E109" s="7">
        <v>30071853.41</v>
      </c>
      <c r="F109" s="7">
        <v>0</v>
      </c>
      <c r="G109" s="25"/>
    </row>
    <row r="110" spans="1:7" s="17" customFormat="1" hidden="1" x14ac:dyDescent="0.2">
      <c r="A110" s="8" t="s">
        <v>177</v>
      </c>
      <c r="B110" s="8"/>
      <c r="C110" s="4" t="s">
        <v>22</v>
      </c>
      <c r="D110" s="7">
        <v>11682400.07</v>
      </c>
      <c r="E110" s="7">
        <v>11382395.66</v>
      </c>
      <c r="F110" s="7">
        <v>0</v>
      </c>
      <c r="G110" s="25"/>
    </row>
    <row r="111" spans="1:7" s="17" customFormat="1" hidden="1" x14ac:dyDescent="0.2">
      <c r="A111" s="8" t="s">
        <v>177</v>
      </c>
      <c r="B111" s="8"/>
      <c r="C111" s="44" t="s">
        <v>35</v>
      </c>
      <c r="D111" s="7">
        <v>4222003.99</v>
      </c>
      <c r="E111" s="7">
        <v>4222003.99</v>
      </c>
      <c r="F111" s="7">
        <v>0</v>
      </c>
      <c r="G111" s="25"/>
    </row>
    <row r="112" spans="1:7" s="17" customFormat="1" hidden="1" x14ac:dyDescent="0.2">
      <c r="A112" s="8" t="s">
        <v>177</v>
      </c>
      <c r="B112" s="8"/>
      <c r="C112" s="4" t="s">
        <v>23</v>
      </c>
      <c r="D112" s="7">
        <v>5769885.0599999996</v>
      </c>
      <c r="E112" s="7">
        <v>5345792.17</v>
      </c>
      <c r="F112" s="7">
        <v>0</v>
      </c>
      <c r="G112" s="25"/>
    </row>
    <row r="113" spans="1:7" s="17" customFormat="1" hidden="1" x14ac:dyDescent="0.2">
      <c r="A113" s="8" t="s">
        <v>177</v>
      </c>
      <c r="B113" s="8"/>
      <c r="C113" s="4" t="s">
        <v>88</v>
      </c>
      <c r="D113" s="7">
        <v>3924899.13</v>
      </c>
      <c r="E113" s="7">
        <v>3283403.51</v>
      </c>
      <c r="F113" s="7">
        <v>0</v>
      </c>
      <c r="G113" s="25"/>
    </row>
    <row r="114" spans="1:7" s="17" customFormat="1" hidden="1" x14ac:dyDescent="0.2">
      <c r="A114" s="8" t="s">
        <v>177</v>
      </c>
      <c r="B114" s="8"/>
      <c r="C114" s="4" t="s">
        <v>41</v>
      </c>
      <c r="D114" s="7">
        <v>0</v>
      </c>
      <c r="E114" s="7">
        <v>0</v>
      </c>
      <c r="F114" s="7">
        <v>0</v>
      </c>
      <c r="G114" s="25"/>
    </row>
    <row r="115" spans="1:7" s="17" customFormat="1" hidden="1" x14ac:dyDescent="0.2">
      <c r="A115" s="8" t="s">
        <v>177</v>
      </c>
      <c r="B115" s="8"/>
      <c r="C115" s="4" t="s">
        <v>89</v>
      </c>
      <c r="D115" s="7">
        <v>5837219.2800000003</v>
      </c>
      <c r="E115" s="7">
        <v>5837219.2800000003</v>
      </c>
      <c r="F115" s="7">
        <v>0</v>
      </c>
      <c r="G115" s="25"/>
    </row>
    <row r="116" spans="1:7" s="17" customFormat="1" hidden="1" x14ac:dyDescent="0.2">
      <c r="A116" s="8" t="s">
        <v>177</v>
      </c>
      <c r="B116" s="8"/>
      <c r="C116" s="4" t="s">
        <v>36</v>
      </c>
      <c r="D116" s="7">
        <v>4325788.68</v>
      </c>
      <c r="E116" s="7">
        <v>4269625.57</v>
      </c>
      <c r="F116" s="7">
        <v>0</v>
      </c>
      <c r="G116" s="25"/>
    </row>
    <row r="117" spans="1:7" s="17" customFormat="1" hidden="1" x14ac:dyDescent="0.2">
      <c r="A117" s="8" t="s">
        <v>177</v>
      </c>
      <c r="B117" s="8"/>
      <c r="C117" s="4" t="s">
        <v>87</v>
      </c>
      <c r="D117" s="7">
        <v>2536092.0699999998</v>
      </c>
      <c r="E117" s="7">
        <v>2502489.89</v>
      </c>
      <c r="F117" s="7">
        <v>0</v>
      </c>
      <c r="G117" s="25"/>
    </row>
    <row r="118" spans="1:7" s="17" customFormat="1" hidden="1" x14ac:dyDescent="0.2">
      <c r="A118" s="1" t="s">
        <v>177</v>
      </c>
      <c r="B118" s="1"/>
      <c r="C118" s="4" t="s">
        <v>111</v>
      </c>
      <c r="D118" s="7">
        <v>1697827.56</v>
      </c>
      <c r="E118" s="7">
        <v>1233107.3899999999</v>
      </c>
      <c r="F118" s="7">
        <v>0</v>
      </c>
      <c r="G118" s="25"/>
    </row>
    <row r="119" spans="1:7" s="17" customFormat="1" hidden="1" x14ac:dyDescent="0.2">
      <c r="A119" s="1" t="s">
        <v>177</v>
      </c>
      <c r="B119" s="1"/>
      <c r="C119" s="4" t="s">
        <v>37</v>
      </c>
      <c r="D119" s="7">
        <v>8459620.0899999999</v>
      </c>
      <c r="E119" s="7">
        <v>7975083.9500000002</v>
      </c>
      <c r="F119" s="7">
        <v>0</v>
      </c>
      <c r="G119" s="25"/>
    </row>
    <row r="120" spans="1:7" s="17" customFormat="1" hidden="1" x14ac:dyDescent="0.2">
      <c r="A120" s="1" t="s">
        <v>177</v>
      </c>
      <c r="B120" s="1"/>
      <c r="C120" s="4" t="s">
        <v>40</v>
      </c>
      <c r="D120" s="7">
        <v>494523.35</v>
      </c>
      <c r="E120" s="7">
        <v>494523.35</v>
      </c>
      <c r="F120" s="7">
        <v>0</v>
      </c>
      <c r="G120" s="25"/>
    </row>
    <row r="121" spans="1:7" s="17" customFormat="1" hidden="1" x14ac:dyDescent="0.2">
      <c r="A121" s="1" t="s">
        <v>177</v>
      </c>
      <c r="B121" s="1"/>
      <c r="C121" s="4" t="s">
        <v>94</v>
      </c>
      <c r="D121" s="7">
        <v>4711005.28</v>
      </c>
      <c r="E121" s="7">
        <v>4088008.36</v>
      </c>
      <c r="F121" s="7">
        <v>0</v>
      </c>
      <c r="G121" s="25"/>
    </row>
    <row r="122" spans="1:7" s="17" customFormat="1" hidden="1" x14ac:dyDescent="0.2">
      <c r="A122" s="1" t="s">
        <v>177</v>
      </c>
      <c r="B122" s="1"/>
      <c r="C122" s="4" t="s">
        <v>24</v>
      </c>
      <c r="D122" s="7">
        <v>5441093.5700000003</v>
      </c>
      <c r="E122" s="7">
        <v>5320230.5</v>
      </c>
      <c r="F122" s="7">
        <v>0</v>
      </c>
      <c r="G122" s="25"/>
    </row>
    <row r="123" spans="1:7" s="17" customFormat="1" hidden="1" x14ac:dyDescent="0.2">
      <c r="A123" s="1" t="s">
        <v>177</v>
      </c>
      <c r="B123" s="1"/>
      <c r="C123" s="44" t="s">
        <v>96</v>
      </c>
      <c r="D123" s="7">
        <v>5934635.6299999999</v>
      </c>
      <c r="E123" s="7">
        <v>5842492.7699999996</v>
      </c>
      <c r="F123" s="7">
        <v>0</v>
      </c>
      <c r="G123" s="25"/>
    </row>
    <row r="124" spans="1:7" s="17" customFormat="1" hidden="1" x14ac:dyDescent="0.2">
      <c r="A124" s="1" t="s">
        <v>177</v>
      </c>
      <c r="B124" s="1"/>
      <c r="C124" s="44" t="s">
        <v>98</v>
      </c>
      <c r="D124" s="7">
        <v>3988766.81</v>
      </c>
      <c r="E124" s="7">
        <v>3318656.61</v>
      </c>
      <c r="F124" s="7">
        <v>0</v>
      </c>
      <c r="G124" s="25"/>
    </row>
    <row r="125" spans="1:7" s="17" customFormat="1" hidden="1" x14ac:dyDescent="0.2">
      <c r="A125" s="1" t="s">
        <v>177</v>
      </c>
      <c r="B125" s="1"/>
      <c r="C125" s="44" t="s">
        <v>99</v>
      </c>
      <c r="D125" s="7">
        <v>6527924.9500000002</v>
      </c>
      <c r="E125" s="7">
        <v>6223630.8899999997</v>
      </c>
      <c r="F125" s="7">
        <v>0</v>
      </c>
      <c r="G125" s="25"/>
    </row>
    <row r="126" spans="1:7" s="17" customFormat="1" hidden="1" x14ac:dyDescent="0.2">
      <c r="A126" s="1" t="s">
        <v>177</v>
      </c>
      <c r="B126" s="1"/>
      <c r="C126" s="44" t="s">
        <v>10</v>
      </c>
      <c r="D126" s="7">
        <v>18247775.109999999</v>
      </c>
      <c r="E126" s="7">
        <v>17821268.420000002</v>
      </c>
      <c r="F126" s="7">
        <v>0</v>
      </c>
      <c r="G126" s="25"/>
    </row>
    <row r="127" spans="1:7" s="17" customFormat="1" hidden="1" x14ac:dyDescent="0.2">
      <c r="A127" s="1" t="s">
        <v>177</v>
      </c>
      <c r="B127" s="1"/>
      <c r="C127" s="44" t="s">
        <v>100</v>
      </c>
      <c r="D127" s="7">
        <v>2273218.4700000002</v>
      </c>
      <c r="E127" s="7">
        <v>2268200.9500000002</v>
      </c>
      <c r="F127" s="7">
        <v>0</v>
      </c>
      <c r="G127" s="25"/>
    </row>
    <row r="128" spans="1:7" s="17" customFormat="1" hidden="1" x14ac:dyDescent="0.2">
      <c r="A128" s="1" t="s">
        <v>177</v>
      </c>
      <c r="B128" s="1"/>
      <c r="C128" s="44" t="s">
        <v>38</v>
      </c>
      <c r="D128" s="7">
        <v>716022.36</v>
      </c>
      <c r="E128" s="7">
        <v>716022.36</v>
      </c>
      <c r="F128" s="7">
        <v>0</v>
      </c>
      <c r="G128" s="25"/>
    </row>
    <row r="129" spans="1:7" s="17" customFormat="1" hidden="1" x14ac:dyDescent="0.2">
      <c r="A129" s="1" t="s">
        <v>177</v>
      </c>
      <c r="B129" s="1"/>
      <c r="C129" s="44" t="s">
        <v>11</v>
      </c>
      <c r="D129" s="7">
        <v>9813011.1699999999</v>
      </c>
      <c r="E129" s="7">
        <v>9689332.8599999994</v>
      </c>
      <c r="F129" s="7">
        <v>0</v>
      </c>
      <c r="G129" s="25"/>
    </row>
    <row r="130" spans="1:7" s="17" customFormat="1" hidden="1" x14ac:dyDescent="0.2">
      <c r="A130" s="1" t="s">
        <v>177</v>
      </c>
      <c r="B130" s="1"/>
      <c r="C130" s="44" t="s">
        <v>102</v>
      </c>
      <c r="D130" s="7">
        <v>4269380.7699999996</v>
      </c>
      <c r="E130" s="7">
        <v>4222297.5199999996</v>
      </c>
      <c r="F130" s="7">
        <v>0</v>
      </c>
      <c r="G130" s="25"/>
    </row>
    <row r="131" spans="1:7" s="17" customFormat="1" hidden="1" x14ac:dyDescent="0.2">
      <c r="A131" s="1" t="s">
        <v>177</v>
      </c>
      <c r="B131" s="1"/>
      <c r="C131" s="44" t="s">
        <v>25</v>
      </c>
      <c r="D131" s="7">
        <v>4182566.28</v>
      </c>
      <c r="E131" s="7">
        <v>4157621.58</v>
      </c>
      <c r="F131" s="7">
        <v>0</v>
      </c>
      <c r="G131" s="25"/>
    </row>
    <row r="132" spans="1:7" s="17" customFormat="1" hidden="1" x14ac:dyDescent="0.2">
      <c r="A132" s="1" t="s">
        <v>177</v>
      </c>
      <c r="B132" s="1"/>
      <c r="C132" s="44" t="s">
        <v>26</v>
      </c>
      <c r="D132" s="7">
        <v>7064364.9500000002</v>
      </c>
      <c r="E132" s="7">
        <v>6628420.9699999997</v>
      </c>
      <c r="F132" s="7">
        <v>0</v>
      </c>
      <c r="G132" s="25"/>
    </row>
    <row r="133" spans="1:7" s="17" customFormat="1" hidden="1" x14ac:dyDescent="0.2">
      <c r="A133" s="1" t="s">
        <v>177</v>
      </c>
      <c r="B133" s="1"/>
      <c r="C133" s="44" t="s">
        <v>27</v>
      </c>
      <c r="D133" s="7">
        <v>4237471.5999999996</v>
      </c>
      <c r="E133" s="7">
        <v>4130492.82</v>
      </c>
      <c r="F133" s="7">
        <v>0</v>
      </c>
      <c r="G133" s="25"/>
    </row>
    <row r="134" spans="1:7" s="17" customFormat="1" hidden="1" x14ac:dyDescent="0.2">
      <c r="A134" s="1" t="s">
        <v>177</v>
      </c>
      <c r="B134" s="1"/>
      <c r="C134" s="44" t="s">
        <v>28</v>
      </c>
      <c r="D134" s="7">
        <v>3243078</v>
      </c>
      <c r="E134" s="7">
        <v>3158300.75</v>
      </c>
      <c r="F134" s="7">
        <v>0</v>
      </c>
      <c r="G134" s="25"/>
    </row>
    <row r="135" spans="1:7" s="17" customFormat="1" hidden="1" x14ac:dyDescent="0.2">
      <c r="A135" s="1" t="s">
        <v>177</v>
      </c>
      <c r="B135" s="1"/>
      <c r="C135" s="44" t="s">
        <v>105</v>
      </c>
      <c r="D135" s="7">
        <v>3702615.83</v>
      </c>
      <c r="E135" s="7">
        <v>3702615.83</v>
      </c>
      <c r="F135" s="7">
        <v>0</v>
      </c>
      <c r="G135" s="25"/>
    </row>
    <row r="136" spans="1:7" s="17" customFormat="1" hidden="1" x14ac:dyDescent="0.2">
      <c r="A136" s="1" t="s">
        <v>177</v>
      </c>
      <c r="B136" s="1"/>
      <c r="C136" s="44" t="s">
        <v>77</v>
      </c>
      <c r="D136" s="7">
        <v>1175076</v>
      </c>
      <c r="E136" s="7">
        <v>1175076</v>
      </c>
      <c r="F136" s="7">
        <v>0</v>
      </c>
      <c r="G136" s="25"/>
    </row>
    <row r="137" spans="1:7" s="17" customFormat="1" hidden="1" x14ac:dyDescent="0.2">
      <c r="A137" s="1" t="s">
        <v>177</v>
      </c>
      <c r="B137" s="1"/>
      <c r="C137" s="44" t="s">
        <v>12</v>
      </c>
      <c r="D137" s="7">
        <v>26737221.140000001</v>
      </c>
      <c r="E137" s="7">
        <v>24591653.670000002</v>
      </c>
      <c r="F137" s="7">
        <v>0</v>
      </c>
      <c r="G137" s="25"/>
    </row>
    <row r="138" spans="1:7" s="17" customFormat="1" hidden="1" x14ac:dyDescent="0.2">
      <c r="A138" s="1" t="s">
        <v>177</v>
      </c>
      <c r="B138" s="1"/>
      <c r="C138" s="44" t="s">
        <v>108</v>
      </c>
      <c r="D138" s="7">
        <v>8143818.2400000002</v>
      </c>
      <c r="E138" s="7">
        <v>7752849.9299999997</v>
      </c>
      <c r="F138" s="7">
        <v>0</v>
      </c>
      <c r="G138" s="25"/>
    </row>
    <row r="139" spans="1:7" s="17" customFormat="1" hidden="1" x14ac:dyDescent="0.2">
      <c r="A139" s="12" t="s">
        <v>177</v>
      </c>
      <c r="B139" s="12"/>
      <c r="C139" s="47" t="s">
        <v>109</v>
      </c>
      <c r="D139" s="14">
        <v>3229694.28</v>
      </c>
      <c r="E139" s="14">
        <v>3229694.28</v>
      </c>
      <c r="F139" s="14">
        <v>0</v>
      </c>
      <c r="G139" s="25"/>
    </row>
    <row r="140" spans="1:7" s="17" customFormat="1" hidden="1" x14ac:dyDescent="0.2">
      <c r="A140" s="1" t="s">
        <v>177</v>
      </c>
      <c r="B140" s="1"/>
      <c r="C140" s="44" t="s">
        <v>45</v>
      </c>
      <c r="D140" s="7">
        <v>1134964.96</v>
      </c>
      <c r="E140" s="7">
        <v>1134964.96</v>
      </c>
      <c r="F140" s="7">
        <v>0</v>
      </c>
      <c r="G140" s="25"/>
    </row>
    <row r="141" spans="1:7" s="17" customFormat="1" hidden="1" x14ac:dyDescent="0.2">
      <c r="A141" s="1" t="s">
        <v>177</v>
      </c>
      <c r="B141" s="1"/>
      <c r="C141" s="44" t="s">
        <v>107</v>
      </c>
      <c r="D141" s="7">
        <v>11642823.810000001</v>
      </c>
      <c r="E141" s="7">
        <v>11609399.6</v>
      </c>
      <c r="F141" s="7">
        <v>0</v>
      </c>
      <c r="G141" s="25"/>
    </row>
    <row r="142" spans="1:7" s="17" customFormat="1" hidden="1" x14ac:dyDescent="0.2">
      <c r="A142" s="1" t="s">
        <v>177</v>
      </c>
      <c r="B142" s="1"/>
      <c r="C142" s="44" t="s">
        <v>110</v>
      </c>
      <c r="D142" s="7">
        <v>2152676.77</v>
      </c>
      <c r="E142" s="7">
        <v>2152676.77</v>
      </c>
      <c r="F142" s="7">
        <v>0</v>
      </c>
      <c r="G142" s="25"/>
    </row>
    <row r="143" spans="1:7" s="17" customFormat="1" hidden="1" x14ac:dyDescent="0.2">
      <c r="A143" s="1" t="s">
        <v>177</v>
      </c>
      <c r="B143" s="1"/>
      <c r="C143" s="44" t="s">
        <v>43</v>
      </c>
      <c r="D143" s="7">
        <v>6802513.7300000004</v>
      </c>
      <c r="E143" s="7">
        <v>6793529.7300000004</v>
      </c>
      <c r="F143" s="7">
        <v>0</v>
      </c>
      <c r="G143" s="25"/>
    </row>
    <row r="144" spans="1:7" s="17" customFormat="1" hidden="1" x14ac:dyDescent="0.2">
      <c r="A144" s="1" t="s">
        <v>177</v>
      </c>
      <c r="B144" s="1"/>
      <c r="C144" s="44" t="s">
        <v>112</v>
      </c>
      <c r="D144" s="7">
        <v>3027600.99</v>
      </c>
      <c r="E144" s="7">
        <v>2983423.27</v>
      </c>
      <c r="F144" s="7">
        <v>0</v>
      </c>
      <c r="G144" s="25"/>
    </row>
    <row r="145" spans="1:7" s="17" customFormat="1" hidden="1" x14ac:dyDescent="0.2">
      <c r="A145" s="1" t="s">
        <v>177</v>
      </c>
      <c r="B145" s="1"/>
      <c r="C145" s="44" t="s">
        <v>113</v>
      </c>
      <c r="D145" s="7">
        <v>5602712.75</v>
      </c>
      <c r="E145" s="7">
        <v>5014312.87</v>
      </c>
      <c r="F145" s="7">
        <v>0</v>
      </c>
      <c r="G145" s="25"/>
    </row>
    <row r="146" spans="1:7" s="17" customFormat="1" hidden="1" x14ac:dyDescent="0.2">
      <c r="A146" s="1" t="s">
        <v>177</v>
      </c>
      <c r="B146" s="1"/>
      <c r="C146" s="44" t="s">
        <v>49</v>
      </c>
      <c r="D146" s="7">
        <v>5736866.9100000001</v>
      </c>
      <c r="E146" s="7">
        <v>5610710.9000000004</v>
      </c>
      <c r="F146" s="7">
        <v>0</v>
      </c>
      <c r="G146" s="25"/>
    </row>
    <row r="147" spans="1:7" s="17" customFormat="1" hidden="1" x14ac:dyDescent="0.2">
      <c r="A147" s="1" t="s">
        <v>177</v>
      </c>
      <c r="B147" s="1"/>
      <c r="C147" s="4" t="s">
        <v>179</v>
      </c>
      <c r="D147" s="7">
        <v>1760294.87</v>
      </c>
      <c r="E147" s="7">
        <v>1751740.46</v>
      </c>
      <c r="F147" s="7">
        <v>0</v>
      </c>
      <c r="G147" s="25"/>
    </row>
    <row r="148" spans="1:7" s="17" customFormat="1" hidden="1" x14ac:dyDescent="0.2">
      <c r="A148" s="1" t="s">
        <v>177</v>
      </c>
      <c r="B148" s="1"/>
      <c r="C148" s="4" t="s">
        <v>79</v>
      </c>
      <c r="D148" s="7">
        <v>3276606.7</v>
      </c>
      <c r="E148" s="7">
        <v>3276606.7</v>
      </c>
      <c r="F148" s="7">
        <v>0</v>
      </c>
      <c r="G148" s="25"/>
    </row>
    <row r="149" spans="1:7" s="17" customFormat="1" hidden="1" x14ac:dyDescent="0.2">
      <c r="A149" s="1" t="s">
        <v>177</v>
      </c>
      <c r="B149" s="1"/>
      <c r="C149" s="4" t="s">
        <v>29</v>
      </c>
      <c r="D149" s="7">
        <v>2206743.8199999998</v>
      </c>
      <c r="E149" s="7">
        <v>2206743.8199999998</v>
      </c>
      <c r="F149" s="7">
        <v>0</v>
      </c>
      <c r="G149" s="25"/>
    </row>
    <row r="150" spans="1:7" s="17" customFormat="1" hidden="1" x14ac:dyDescent="0.2">
      <c r="A150" s="1" t="s">
        <v>177</v>
      </c>
      <c r="B150" s="1"/>
      <c r="C150" s="4" t="s">
        <v>95</v>
      </c>
      <c r="D150" s="7">
        <v>1017367.1</v>
      </c>
      <c r="E150" s="7">
        <v>1017367.1</v>
      </c>
      <c r="F150" s="7">
        <v>0</v>
      </c>
      <c r="G150" s="25"/>
    </row>
    <row r="151" spans="1:7" s="17" customFormat="1" hidden="1" x14ac:dyDescent="0.2">
      <c r="A151" s="1" t="s">
        <v>177</v>
      </c>
      <c r="B151" s="1"/>
      <c r="C151" s="4" t="s">
        <v>180</v>
      </c>
      <c r="D151" s="7">
        <v>4715351.72</v>
      </c>
      <c r="E151" s="7">
        <v>4715351.72</v>
      </c>
      <c r="F151" s="7">
        <v>0</v>
      </c>
      <c r="G151" s="25"/>
    </row>
    <row r="152" spans="1:7" s="17" customFormat="1" hidden="1" x14ac:dyDescent="0.2">
      <c r="A152" s="1" t="s">
        <v>196</v>
      </c>
      <c r="B152" s="1"/>
      <c r="C152" s="4" t="s">
        <v>110</v>
      </c>
      <c r="D152" s="7">
        <v>2719853.83</v>
      </c>
      <c r="E152" s="7">
        <v>2195147.8199999998</v>
      </c>
      <c r="F152" s="7">
        <v>0</v>
      </c>
      <c r="G152" s="25"/>
    </row>
    <row r="153" spans="1:7" s="17" customFormat="1" hidden="1" x14ac:dyDescent="0.2">
      <c r="A153" s="1" t="s">
        <v>196</v>
      </c>
      <c r="B153" s="1"/>
      <c r="C153" s="4" t="s">
        <v>11</v>
      </c>
      <c r="D153" s="7">
        <v>5322955.67</v>
      </c>
      <c r="E153" s="7">
        <v>5266896.62</v>
      </c>
      <c r="F153" s="7">
        <v>0</v>
      </c>
      <c r="G153" s="25"/>
    </row>
    <row r="154" spans="1:7" s="17" customFormat="1" hidden="1" x14ac:dyDescent="0.2">
      <c r="A154" s="1" t="s">
        <v>196</v>
      </c>
      <c r="B154" s="1"/>
      <c r="C154" s="4" t="s">
        <v>10</v>
      </c>
      <c r="D154" s="7">
        <v>3660031.12</v>
      </c>
      <c r="E154" s="7">
        <v>3648039.4</v>
      </c>
      <c r="F154" s="7">
        <v>0</v>
      </c>
      <c r="G154" s="25"/>
    </row>
    <row r="155" spans="1:7" s="17" customFormat="1" hidden="1" x14ac:dyDescent="0.2">
      <c r="A155" s="1" t="s">
        <v>196</v>
      </c>
      <c r="B155" s="1"/>
      <c r="C155" s="4" t="s">
        <v>35</v>
      </c>
      <c r="D155" s="7">
        <v>3525256.04</v>
      </c>
      <c r="E155" s="7">
        <v>2874998.12</v>
      </c>
      <c r="F155" s="7">
        <v>0</v>
      </c>
      <c r="G155" s="25"/>
    </row>
    <row r="156" spans="1:7" s="17" customFormat="1" hidden="1" x14ac:dyDescent="0.2">
      <c r="A156" s="1" t="s">
        <v>196</v>
      </c>
      <c r="B156" s="1"/>
      <c r="C156" s="4" t="s">
        <v>20</v>
      </c>
      <c r="D156" s="7">
        <v>4736821.47</v>
      </c>
      <c r="E156" s="7">
        <v>4208014.53</v>
      </c>
      <c r="F156" s="7">
        <v>0</v>
      </c>
      <c r="G156" s="25"/>
    </row>
    <row r="157" spans="1:7" s="17" customFormat="1" hidden="1" x14ac:dyDescent="0.2">
      <c r="A157" s="1" t="s">
        <v>196</v>
      </c>
      <c r="B157" s="1"/>
      <c r="C157" s="4" t="s">
        <v>58</v>
      </c>
      <c r="D157" s="7">
        <v>4743412.88</v>
      </c>
      <c r="E157" s="7">
        <v>3624955.35</v>
      </c>
      <c r="F157" s="7">
        <v>0</v>
      </c>
      <c r="G157" s="25"/>
    </row>
    <row r="158" spans="1:7" s="17" customFormat="1" hidden="1" x14ac:dyDescent="0.2">
      <c r="A158" s="40" t="s">
        <v>191</v>
      </c>
      <c r="B158" s="40"/>
      <c r="C158" s="4" t="s">
        <v>32</v>
      </c>
      <c r="D158" s="7">
        <v>6271267.3300000001</v>
      </c>
      <c r="E158" s="7">
        <v>5191285.8600000003</v>
      </c>
      <c r="F158" s="7">
        <v>0</v>
      </c>
      <c r="G158" s="25"/>
    </row>
    <row r="159" spans="1:7" s="17" customFormat="1" hidden="1" x14ac:dyDescent="0.2">
      <c r="A159" s="40" t="s">
        <v>191</v>
      </c>
      <c r="B159" s="40"/>
      <c r="C159" s="4" t="s">
        <v>85</v>
      </c>
      <c r="D159" s="7">
        <v>2499658.98</v>
      </c>
      <c r="E159" s="7">
        <v>2499658.98</v>
      </c>
      <c r="F159" s="7">
        <v>0</v>
      </c>
      <c r="G159" s="25"/>
    </row>
    <row r="160" spans="1:7" s="17" customFormat="1" hidden="1" x14ac:dyDescent="0.2">
      <c r="A160" s="40" t="s">
        <v>191</v>
      </c>
      <c r="B160" s="40"/>
      <c r="C160" s="4" t="s">
        <v>101</v>
      </c>
      <c r="D160" s="7">
        <v>2499944.37</v>
      </c>
      <c r="E160" s="7">
        <v>2484629.33</v>
      </c>
      <c r="F160" s="7">
        <v>0</v>
      </c>
      <c r="G160" s="25"/>
    </row>
    <row r="161" spans="1:7" s="17" customFormat="1" hidden="1" x14ac:dyDescent="0.2">
      <c r="A161" s="40" t="s">
        <v>191</v>
      </c>
      <c r="B161" s="40"/>
      <c r="C161" s="4" t="s">
        <v>12</v>
      </c>
      <c r="D161" s="7">
        <v>10361656.550000001</v>
      </c>
      <c r="E161" s="7">
        <v>7743828.8700000001</v>
      </c>
      <c r="F161" s="7">
        <v>0</v>
      </c>
      <c r="G161" s="25"/>
    </row>
    <row r="162" spans="1:7" s="17" customFormat="1" hidden="1" x14ac:dyDescent="0.2">
      <c r="A162" s="40" t="s">
        <v>191</v>
      </c>
      <c r="B162" s="40"/>
      <c r="C162" s="4" t="s">
        <v>33</v>
      </c>
      <c r="D162" s="7">
        <v>2999857.2</v>
      </c>
      <c r="E162" s="7">
        <v>1499928.6</v>
      </c>
      <c r="F162" s="7">
        <v>0</v>
      </c>
      <c r="G162" s="25"/>
    </row>
    <row r="163" spans="1:7" s="17" customFormat="1" hidden="1" x14ac:dyDescent="0.2">
      <c r="A163" s="40" t="s">
        <v>181</v>
      </c>
      <c r="B163" s="40"/>
      <c r="C163" s="4" t="s">
        <v>9</v>
      </c>
      <c r="D163" s="7">
        <v>419839615</v>
      </c>
      <c r="E163" s="7">
        <v>419839615</v>
      </c>
      <c r="F163" s="7">
        <v>0</v>
      </c>
      <c r="G163" s="25"/>
    </row>
    <row r="164" spans="1:7" s="17" customFormat="1" hidden="1" x14ac:dyDescent="0.2">
      <c r="A164" s="40" t="s">
        <v>134</v>
      </c>
      <c r="B164" s="40"/>
      <c r="C164" s="4" t="s">
        <v>165</v>
      </c>
      <c r="D164" s="7">
        <v>2275651.62</v>
      </c>
      <c r="E164" s="7">
        <v>2275651.62</v>
      </c>
      <c r="F164" s="7">
        <v>0</v>
      </c>
      <c r="G164" s="25"/>
    </row>
    <row r="165" spans="1:7" s="17" customFormat="1" hidden="1" x14ac:dyDescent="0.2">
      <c r="A165" s="40" t="s">
        <v>134</v>
      </c>
      <c r="B165" s="40"/>
      <c r="C165" s="4" t="s">
        <v>53</v>
      </c>
      <c r="D165" s="7">
        <v>873297.33</v>
      </c>
      <c r="E165" s="7">
        <v>873297.33</v>
      </c>
      <c r="F165" s="7">
        <v>0</v>
      </c>
      <c r="G165" s="25"/>
    </row>
    <row r="166" spans="1:7" s="17" customFormat="1" hidden="1" x14ac:dyDescent="0.2">
      <c r="A166" s="40" t="s">
        <v>134</v>
      </c>
      <c r="B166" s="40"/>
      <c r="C166" s="4" t="s">
        <v>52</v>
      </c>
      <c r="D166" s="7">
        <v>2376419.7400000002</v>
      </c>
      <c r="E166" s="7">
        <v>2376419.7400000002</v>
      </c>
      <c r="F166" s="7">
        <v>0</v>
      </c>
      <c r="G166" s="25"/>
    </row>
    <row r="167" spans="1:7" s="17" customFormat="1" hidden="1" x14ac:dyDescent="0.2">
      <c r="A167" s="40" t="s">
        <v>134</v>
      </c>
      <c r="B167" s="40"/>
      <c r="C167" s="4" t="s">
        <v>30</v>
      </c>
      <c r="D167" s="7">
        <v>3066347.89</v>
      </c>
      <c r="E167" s="7">
        <v>3066347.89</v>
      </c>
      <c r="F167" s="7">
        <v>0</v>
      </c>
      <c r="G167" s="25"/>
    </row>
    <row r="168" spans="1:7" s="17" customFormat="1" hidden="1" x14ac:dyDescent="0.2">
      <c r="A168" s="40" t="s">
        <v>134</v>
      </c>
      <c r="B168" s="40"/>
      <c r="C168" s="44" t="s">
        <v>44</v>
      </c>
      <c r="D168" s="7">
        <v>2188412.21</v>
      </c>
      <c r="E168" s="7">
        <v>2188412.21</v>
      </c>
      <c r="F168" s="7">
        <v>0</v>
      </c>
      <c r="G168" s="25"/>
    </row>
    <row r="169" spans="1:7" s="17" customFormat="1" hidden="1" x14ac:dyDescent="0.2">
      <c r="A169" s="40" t="s">
        <v>134</v>
      </c>
      <c r="B169" s="40"/>
      <c r="C169" s="4" t="s">
        <v>15</v>
      </c>
      <c r="D169" s="7">
        <v>13982669.24</v>
      </c>
      <c r="E169" s="7">
        <v>13935253.189999999</v>
      </c>
      <c r="F169" s="7">
        <v>0</v>
      </c>
      <c r="G169" s="25"/>
    </row>
    <row r="170" spans="1:7" s="17" customFormat="1" hidden="1" x14ac:dyDescent="0.2">
      <c r="A170" s="40" t="s">
        <v>134</v>
      </c>
      <c r="B170" s="40"/>
      <c r="C170" s="4" t="s">
        <v>61</v>
      </c>
      <c r="D170" s="7">
        <v>3574935.57</v>
      </c>
      <c r="E170" s="7">
        <v>3574935.57</v>
      </c>
      <c r="F170" s="7">
        <v>0</v>
      </c>
      <c r="G170" s="25"/>
    </row>
    <row r="171" spans="1:7" s="17" customFormat="1" hidden="1" x14ac:dyDescent="0.2">
      <c r="A171" s="40" t="s">
        <v>134</v>
      </c>
      <c r="B171" s="40"/>
      <c r="C171" s="4" t="s">
        <v>13</v>
      </c>
      <c r="D171" s="7">
        <v>1698351.84</v>
      </c>
      <c r="E171" s="7">
        <v>1698351.84</v>
      </c>
      <c r="F171" s="7">
        <v>0</v>
      </c>
      <c r="G171" s="25"/>
    </row>
    <row r="172" spans="1:7" s="17" customFormat="1" hidden="1" x14ac:dyDescent="0.2">
      <c r="A172" s="40" t="s">
        <v>134</v>
      </c>
      <c r="B172" s="40"/>
      <c r="C172" s="4" t="s">
        <v>55</v>
      </c>
      <c r="D172" s="7">
        <v>4111993.04</v>
      </c>
      <c r="E172" s="7">
        <v>4111993.04</v>
      </c>
      <c r="F172" s="7">
        <v>0</v>
      </c>
      <c r="G172" s="25"/>
    </row>
    <row r="173" spans="1:7" s="17" customFormat="1" hidden="1" x14ac:dyDescent="0.2">
      <c r="A173" s="40" t="s">
        <v>134</v>
      </c>
      <c r="B173" s="40"/>
      <c r="C173" s="4" t="s">
        <v>63</v>
      </c>
      <c r="D173" s="7">
        <v>1012604.3</v>
      </c>
      <c r="E173" s="7">
        <v>1012604.3</v>
      </c>
      <c r="F173" s="7">
        <v>0</v>
      </c>
      <c r="G173" s="25"/>
    </row>
    <row r="174" spans="1:7" s="17" customFormat="1" hidden="1" x14ac:dyDescent="0.2">
      <c r="A174" s="40" t="s">
        <v>134</v>
      </c>
      <c r="B174" s="40"/>
      <c r="C174" s="4" t="s">
        <v>54</v>
      </c>
      <c r="D174" s="7">
        <v>7180956.6500000004</v>
      </c>
      <c r="E174" s="7">
        <v>7180956.6500000004</v>
      </c>
      <c r="F174" s="7">
        <v>0</v>
      </c>
      <c r="G174" s="25"/>
    </row>
    <row r="175" spans="1:7" s="17" customFormat="1" hidden="1" x14ac:dyDescent="0.2">
      <c r="A175" s="40" t="s">
        <v>134</v>
      </c>
      <c r="B175" s="40"/>
      <c r="C175" s="4" t="s">
        <v>32</v>
      </c>
      <c r="D175" s="7">
        <v>778395.88</v>
      </c>
      <c r="E175" s="7">
        <v>778395.88</v>
      </c>
      <c r="F175" s="7">
        <v>0</v>
      </c>
      <c r="G175" s="25"/>
    </row>
    <row r="176" spans="1:7" s="17" customFormat="1" hidden="1" x14ac:dyDescent="0.2">
      <c r="A176" s="40" t="s">
        <v>134</v>
      </c>
      <c r="B176" s="40"/>
      <c r="C176" s="4" t="s">
        <v>67</v>
      </c>
      <c r="D176" s="7">
        <v>1059412.77</v>
      </c>
      <c r="E176" s="7">
        <v>1059412.77</v>
      </c>
      <c r="F176" s="7">
        <v>0</v>
      </c>
      <c r="G176" s="25"/>
    </row>
    <row r="177" spans="1:7" s="17" customFormat="1" hidden="1" x14ac:dyDescent="0.2">
      <c r="A177" s="40" t="s">
        <v>134</v>
      </c>
      <c r="B177" s="40"/>
      <c r="C177" s="4" t="s">
        <v>69</v>
      </c>
      <c r="D177" s="7">
        <v>3300285.38</v>
      </c>
      <c r="E177" s="7">
        <v>3300285.38</v>
      </c>
      <c r="F177" s="7">
        <v>0</v>
      </c>
      <c r="G177" s="25"/>
    </row>
    <row r="178" spans="1:7" s="17" customFormat="1" hidden="1" x14ac:dyDescent="0.2">
      <c r="A178" s="40" t="s">
        <v>134</v>
      </c>
      <c r="B178" s="40"/>
      <c r="C178" s="4" t="s">
        <v>74</v>
      </c>
      <c r="D178" s="7">
        <v>3895317.16</v>
      </c>
      <c r="E178" s="7">
        <v>3895317.16</v>
      </c>
      <c r="F178" s="7">
        <v>0</v>
      </c>
      <c r="G178" s="25"/>
    </row>
    <row r="179" spans="1:7" s="17" customFormat="1" hidden="1" x14ac:dyDescent="0.2">
      <c r="A179" s="40" t="s">
        <v>134</v>
      </c>
      <c r="B179" s="40"/>
      <c r="C179" s="4" t="s">
        <v>72</v>
      </c>
      <c r="D179" s="7">
        <v>1326097.1599999999</v>
      </c>
      <c r="E179" s="7">
        <v>1326097.1599999999</v>
      </c>
      <c r="F179" s="7">
        <v>0</v>
      </c>
      <c r="G179" s="25"/>
    </row>
    <row r="180" spans="1:7" s="17" customFormat="1" hidden="1" x14ac:dyDescent="0.2">
      <c r="A180" s="40" t="s">
        <v>134</v>
      </c>
      <c r="B180" s="40"/>
      <c r="C180" s="4" t="s">
        <v>76</v>
      </c>
      <c r="D180" s="7">
        <v>6417472.6799999997</v>
      </c>
      <c r="E180" s="7">
        <v>6417472.6799999997</v>
      </c>
      <c r="F180" s="7">
        <v>0</v>
      </c>
      <c r="G180" s="25"/>
    </row>
    <row r="181" spans="1:7" s="17" customFormat="1" hidden="1" x14ac:dyDescent="0.2">
      <c r="A181" s="40" t="s">
        <v>134</v>
      </c>
      <c r="B181" s="40"/>
      <c r="C181" s="4" t="s">
        <v>70</v>
      </c>
      <c r="D181" s="7">
        <v>3119331.4</v>
      </c>
      <c r="E181" s="7">
        <v>3119331.4</v>
      </c>
      <c r="F181" s="7">
        <v>0</v>
      </c>
      <c r="G181" s="25"/>
    </row>
    <row r="182" spans="1:7" s="17" customFormat="1" hidden="1" x14ac:dyDescent="0.2">
      <c r="A182" s="40" t="s">
        <v>134</v>
      </c>
      <c r="B182" s="40"/>
      <c r="C182" s="4" t="s">
        <v>71</v>
      </c>
      <c r="D182" s="7">
        <v>1304238.3</v>
      </c>
      <c r="E182" s="7">
        <v>1304238.3</v>
      </c>
      <c r="F182" s="7">
        <v>0</v>
      </c>
      <c r="G182" s="25"/>
    </row>
    <row r="183" spans="1:7" s="17" customFormat="1" hidden="1" x14ac:dyDescent="0.2">
      <c r="A183" s="40" t="s">
        <v>134</v>
      </c>
      <c r="B183" s="40"/>
      <c r="C183" s="4" t="s">
        <v>58</v>
      </c>
      <c r="D183" s="7">
        <v>1586820.07</v>
      </c>
      <c r="E183" s="7">
        <v>1586820.07</v>
      </c>
      <c r="F183" s="7">
        <v>0</v>
      </c>
      <c r="G183" s="25"/>
    </row>
    <row r="184" spans="1:7" s="17" customFormat="1" hidden="1" x14ac:dyDescent="0.2">
      <c r="A184" s="40" t="s">
        <v>134</v>
      </c>
      <c r="B184" s="40"/>
      <c r="C184" s="4" t="s">
        <v>46</v>
      </c>
      <c r="D184" s="7">
        <v>9271797.7699999996</v>
      </c>
      <c r="E184" s="7">
        <v>9271797.7699999996</v>
      </c>
      <c r="F184" s="7">
        <v>0</v>
      </c>
      <c r="G184" s="25"/>
    </row>
    <row r="185" spans="1:7" s="17" customFormat="1" hidden="1" x14ac:dyDescent="0.2">
      <c r="A185" s="40" t="s">
        <v>134</v>
      </c>
      <c r="B185" s="40"/>
      <c r="C185" s="4" t="s">
        <v>57</v>
      </c>
      <c r="D185" s="7">
        <v>485695.04</v>
      </c>
      <c r="E185" s="7">
        <v>485695.04</v>
      </c>
      <c r="F185" s="7">
        <v>0</v>
      </c>
      <c r="G185" s="25"/>
    </row>
    <row r="186" spans="1:7" s="17" customFormat="1" hidden="1" x14ac:dyDescent="0.2">
      <c r="A186" s="40" t="s">
        <v>134</v>
      </c>
      <c r="B186" s="40"/>
      <c r="C186" s="4" t="s">
        <v>66</v>
      </c>
      <c r="D186" s="7">
        <v>2419968.66</v>
      </c>
      <c r="E186" s="7">
        <v>2419968.66</v>
      </c>
      <c r="F186" s="7">
        <v>0</v>
      </c>
      <c r="G186" s="25"/>
    </row>
    <row r="187" spans="1:7" s="17" customFormat="1" hidden="1" x14ac:dyDescent="0.2">
      <c r="A187" s="40" t="s">
        <v>134</v>
      </c>
      <c r="B187" s="40"/>
      <c r="C187" s="4" t="s">
        <v>39</v>
      </c>
      <c r="D187" s="7">
        <v>1970905.23</v>
      </c>
      <c r="E187" s="7">
        <v>1970905.23</v>
      </c>
      <c r="F187" s="7">
        <v>0</v>
      </c>
      <c r="G187" s="25"/>
    </row>
    <row r="188" spans="1:7" s="17" customFormat="1" hidden="1" x14ac:dyDescent="0.2">
      <c r="A188" s="40" t="s">
        <v>134</v>
      </c>
      <c r="B188" s="40"/>
      <c r="C188" s="4" t="s">
        <v>60</v>
      </c>
      <c r="D188" s="7">
        <v>1206004.5</v>
      </c>
      <c r="E188" s="7">
        <v>1206004.5</v>
      </c>
      <c r="F188" s="7">
        <v>0</v>
      </c>
      <c r="G188" s="25"/>
    </row>
    <row r="189" spans="1:7" s="17" customFormat="1" hidden="1" x14ac:dyDescent="0.2">
      <c r="A189" s="40" t="s">
        <v>134</v>
      </c>
      <c r="B189" s="40"/>
      <c r="C189" s="4" t="s">
        <v>59</v>
      </c>
      <c r="D189" s="7">
        <v>550938.54</v>
      </c>
      <c r="E189" s="7">
        <v>550938.54</v>
      </c>
      <c r="F189" s="7">
        <v>0</v>
      </c>
      <c r="G189" s="25"/>
    </row>
    <row r="190" spans="1:7" s="17" customFormat="1" hidden="1" x14ac:dyDescent="0.2">
      <c r="A190" s="40" t="s">
        <v>134</v>
      </c>
      <c r="B190" s="40"/>
      <c r="C190" s="4" t="s">
        <v>101</v>
      </c>
      <c r="D190" s="7">
        <v>1128978.8</v>
      </c>
      <c r="E190" s="7">
        <v>1128978.8</v>
      </c>
      <c r="F190" s="7">
        <v>0</v>
      </c>
      <c r="G190" s="25"/>
    </row>
    <row r="191" spans="1:7" s="17" customFormat="1" hidden="1" x14ac:dyDescent="0.2">
      <c r="A191" s="40" t="s">
        <v>134</v>
      </c>
      <c r="B191" s="40"/>
      <c r="C191" s="4" t="s">
        <v>10</v>
      </c>
      <c r="D191" s="7">
        <v>8220564.5199999996</v>
      </c>
      <c r="E191" s="7">
        <v>8210272.8899999997</v>
      </c>
      <c r="F191" s="7">
        <v>0</v>
      </c>
      <c r="G191" s="25"/>
    </row>
    <row r="192" spans="1:7" s="17" customFormat="1" hidden="1" x14ac:dyDescent="0.2">
      <c r="A192" s="40" t="s">
        <v>134</v>
      </c>
      <c r="B192" s="40"/>
      <c r="C192" s="4" t="s">
        <v>99</v>
      </c>
      <c r="D192" s="7">
        <v>5357381.22</v>
      </c>
      <c r="E192" s="7">
        <v>5357381.22</v>
      </c>
      <c r="F192" s="7">
        <v>0</v>
      </c>
      <c r="G192" s="25"/>
    </row>
    <row r="193" spans="1:7" s="17" customFormat="1" hidden="1" x14ac:dyDescent="0.2">
      <c r="A193" s="40" t="s">
        <v>134</v>
      </c>
      <c r="B193" s="40"/>
      <c r="C193" s="4" t="s">
        <v>24</v>
      </c>
      <c r="D193" s="7">
        <v>8547499.1400000006</v>
      </c>
      <c r="E193" s="7">
        <v>8547499.1400000006</v>
      </c>
      <c r="F193" s="7">
        <v>0</v>
      </c>
      <c r="G193" s="25"/>
    </row>
    <row r="194" spans="1:7" s="17" customFormat="1" hidden="1" x14ac:dyDescent="0.2">
      <c r="A194" s="40" t="s">
        <v>134</v>
      </c>
      <c r="B194" s="40"/>
      <c r="C194" s="4" t="s">
        <v>37</v>
      </c>
      <c r="D194" s="7">
        <v>617896.28</v>
      </c>
      <c r="E194" s="7">
        <v>617896.28</v>
      </c>
      <c r="F194" s="7">
        <v>0</v>
      </c>
      <c r="G194" s="25"/>
    </row>
    <row r="195" spans="1:7" s="17" customFormat="1" hidden="1" x14ac:dyDescent="0.2">
      <c r="A195" s="40" t="s">
        <v>134</v>
      </c>
      <c r="B195" s="40"/>
      <c r="C195" s="4" t="s">
        <v>102</v>
      </c>
      <c r="D195" s="7">
        <v>1447191.9</v>
      </c>
      <c r="E195" s="7">
        <v>1447191.9</v>
      </c>
      <c r="F195" s="7">
        <v>0</v>
      </c>
      <c r="G195" s="25"/>
    </row>
    <row r="196" spans="1:7" s="17" customFormat="1" hidden="1" x14ac:dyDescent="0.2">
      <c r="A196" s="40" t="s">
        <v>134</v>
      </c>
      <c r="B196" s="40"/>
      <c r="C196" s="4" t="s">
        <v>11</v>
      </c>
      <c r="D196" s="7">
        <v>3466556.55</v>
      </c>
      <c r="E196" s="7">
        <v>3410964.05</v>
      </c>
      <c r="F196" s="7">
        <v>0</v>
      </c>
      <c r="G196" s="25"/>
    </row>
    <row r="197" spans="1:7" s="17" customFormat="1" hidden="1" x14ac:dyDescent="0.2">
      <c r="A197" s="40" t="s">
        <v>134</v>
      </c>
      <c r="B197" s="40"/>
      <c r="C197" s="4" t="s">
        <v>28</v>
      </c>
      <c r="D197" s="7">
        <v>3273581.05</v>
      </c>
      <c r="E197" s="7">
        <v>3273581.05</v>
      </c>
      <c r="F197" s="7">
        <v>0</v>
      </c>
      <c r="G197" s="25"/>
    </row>
    <row r="198" spans="1:7" s="17" customFormat="1" hidden="1" x14ac:dyDescent="0.2">
      <c r="A198" s="40" t="s">
        <v>134</v>
      </c>
      <c r="B198" s="40"/>
      <c r="C198" s="4" t="s">
        <v>27</v>
      </c>
      <c r="D198" s="7">
        <v>4402542.62</v>
      </c>
      <c r="E198" s="7">
        <v>4402542.62</v>
      </c>
      <c r="F198" s="7">
        <v>0</v>
      </c>
      <c r="G198" s="25"/>
    </row>
    <row r="199" spans="1:7" s="17" customFormat="1" hidden="1" x14ac:dyDescent="0.2">
      <c r="A199" s="40" t="s">
        <v>134</v>
      </c>
      <c r="B199" s="40"/>
      <c r="C199" s="4" t="s">
        <v>103</v>
      </c>
      <c r="D199" s="7">
        <v>710929.95</v>
      </c>
      <c r="E199" s="7">
        <v>710929.95</v>
      </c>
      <c r="F199" s="7">
        <v>0</v>
      </c>
      <c r="G199" s="25"/>
    </row>
    <row r="200" spans="1:7" s="17" customFormat="1" hidden="1" x14ac:dyDescent="0.2">
      <c r="A200" s="40" t="s">
        <v>134</v>
      </c>
      <c r="B200" s="40"/>
      <c r="C200" s="4" t="s">
        <v>85</v>
      </c>
      <c r="D200" s="7">
        <v>5521004.3200000003</v>
      </c>
      <c r="E200" s="7">
        <v>5521004.3200000003</v>
      </c>
      <c r="F200" s="7">
        <v>0</v>
      </c>
      <c r="G200" s="25"/>
    </row>
    <row r="201" spans="1:7" s="17" customFormat="1" hidden="1" x14ac:dyDescent="0.2">
      <c r="A201" s="40" t="s">
        <v>134</v>
      </c>
      <c r="B201" s="40"/>
      <c r="C201" s="4" t="s">
        <v>86</v>
      </c>
      <c r="D201" s="7">
        <v>746155.71</v>
      </c>
      <c r="E201" s="7">
        <v>746155.71</v>
      </c>
      <c r="F201" s="7">
        <v>0</v>
      </c>
      <c r="G201" s="25"/>
    </row>
    <row r="202" spans="1:7" s="17" customFormat="1" hidden="1" x14ac:dyDescent="0.2">
      <c r="A202" s="40" t="s">
        <v>134</v>
      </c>
      <c r="B202" s="40"/>
      <c r="C202" s="4" t="s">
        <v>35</v>
      </c>
      <c r="D202" s="7">
        <v>848348.31</v>
      </c>
      <c r="E202" s="7">
        <v>848348.31</v>
      </c>
      <c r="F202" s="7">
        <v>0</v>
      </c>
      <c r="G202" s="25"/>
    </row>
    <row r="203" spans="1:7" s="17" customFormat="1" hidden="1" x14ac:dyDescent="0.2">
      <c r="A203" s="40" t="s">
        <v>134</v>
      </c>
      <c r="B203" s="40"/>
      <c r="C203" s="4" t="s">
        <v>22</v>
      </c>
      <c r="D203" s="7">
        <v>5945399.8399999999</v>
      </c>
      <c r="E203" s="7">
        <v>5945399.8399999999</v>
      </c>
      <c r="F203" s="7">
        <v>0</v>
      </c>
      <c r="G203" s="25"/>
    </row>
    <row r="204" spans="1:7" s="17" customFormat="1" hidden="1" x14ac:dyDescent="0.2">
      <c r="A204" s="40" t="s">
        <v>134</v>
      </c>
      <c r="B204" s="40"/>
      <c r="C204" s="4" t="s">
        <v>36</v>
      </c>
      <c r="D204" s="7">
        <v>947876.36</v>
      </c>
      <c r="E204" s="7">
        <v>947876.36</v>
      </c>
      <c r="F204" s="7">
        <v>0</v>
      </c>
      <c r="G204" s="25"/>
    </row>
    <row r="205" spans="1:7" s="17" customFormat="1" hidden="1" x14ac:dyDescent="0.2">
      <c r="A205" s="40" t="s">
        <v>134</v>
      </c>
      <c r="B205" s="40"/>
      <c r="C205" s="4" t="s">
        <v>90</v>
      </c>
      <c r="D205" s="7">
        <v>186858.65</v>
      </c>
      <c r="E205" s="7">
        <v>186858.65</v>
      </c>
      <c r="F205" s="7">
        <v>0</v>
      </c>
      <c r="G205" s="25"/>
    </row>
    <row r="206" spans="1:7" s="17" customFormat="1" hidden="1" x14ac:dyDescent="0.2">
      <c r="A206" s="40" t="s">
        <v>134</v>
      </c>
      <c r="B206" s="40"/>
      <c r="C206" s="4" t="s">
        <v>64</v>
      </c>
      <c r="D206" s="7">
        <v>1381231.41</v>
      </c>
      <c r="E206" s="7">
        <v>1381231.41</v>
      </c>
      <c r="F206" s="7">
        <v>0</v>
      </c>
      <c r="G206" s="25"/>
    </row>
    <row r="207" spans="1:7" s="17" customFormat="1" hidden="1" x14ac:dyDescent="0.2">
      <c r="A207" s="40" t="s">
        <v>134</v>
      </c>
      <c r="B207" s="40"/>
      <c r="C207" s="4" t="s">
        <v>20</v>
      </c>
      <c r="D207" s="7">
        <v>2906171.79</v>
      </c>
      <c r="E207" s="7">
        <v>2906171.79</v>
      </c>
      <c r="F207" s="7">
        <v>0</v>
      </c>
      <c r="G207" s="25"/>
    </row>
    <row r="208" spans="1:7" s="17" customFormat="1" hidden="1" x14ac:dyDescent="0.2">
      <c r="A208" s="40" t="s">
        <v>134</v>
      </c>
      <c r="B208" s="40"/>
      <c r="C208" s="4" t="s">
        <v>81</v>
      </c>
      <c r="D208" s="7">
        <v>5216407.95</v>
      </c>
      <c r="E208" s="7">
        <v>5216407.95</v>
      </c>
      <c r="F208" s="7">
        <v>0</v>
      </c>
      <c r="G208" s="25"/>
    </row>
    <row r="209" spans="1:7" s="17" customFormat="1" hidden="1" x14ac:dyDescent="0.2">
      <c r="A209" s="33" t="s">
        <v>134</v>
      </c>
      <c r="B209" s="33"/>
      <c r="C209" s="13" t="s">
        <v>83</v>
      </c>
      <c r="D209" s="14">
        <v>246340.19</v>
      </c>
      <c r="E209" s="14">
        <v>246340.19</v>
      </c>
      <c r="F209" s="14">
        <v>0</v>
      </c>
      <c r="G209" s="25"/>
    </row>
    <row r="210" spans="1:7" s="17" customFormat="1" hidden="1" x14ac:dyDescent="0.2">
      <c r="A210" s="40" t="s">
        <v>134</v>
      </c>
      <c r="B210" s="40"/>
      <c r="C210" s="4" t="s">
        <v>84</v>
      </c>
      <c r="D210" s="7">
        <v>566661.88</v>
      </c>
      <c r="E210" s="7">
        <v>566661.88</v>
      </c>
      <c r="F210" s="7">
        <v>0</v>
      </c>
      <c r="G210" s="25"/>
    </row>
    <row r="211" spans="1:7" s="17" customFormat="1" hidden="1" x14ac:dyDescent="0.2">
      <c r="A211" s="40" t="s">
        <v>134</v>
      </c>
      <c r="B211" s="40"/>
      <c r="C211" s="4" t="s">
        <v>78</v>
      </c>
      <c r="D211" s="7">
        <v>627626.93000000005</v>
      </c>
      <c r="E211" s="7">
        <v>627626.93000000005</v>
      </c>
      <c r="F211" s="7">
        <v>0</v>
      </c>
      <c r="G211" s="25"/>
    </row>
    <row r="212" spans="1:7" s="17" customFormat="1" hidden="1" x14ac:dyDescent="0.2">
      <c r="A212" s="40" t="s">
        <v>134</v>
      </c>
      <c r="B212" s="40"/>
      <c r="C212" s="4" t="s">
        <v>19</v>
      </c>
      <c r="D212" s="7">
        <v>3206107.78</v>
      </c>
      <c r="E212" s="7">
        <v>3206107.78</v>
      </c>
      <c r="F212" s="7">
        <v>0</v>
      </c>
      <c r="G212" s="25"/>
    </row>
    <row r="213" spans="1:7" s="17" customFormat="1" hidden="1" x14ac:dyDescent="0.2">
      <c r="A213" s="40" t="s">
        <v>134</v>
      </c>
      <c r="B213" s="40"/>
      <c r="C213" s="4" t="s">
        <v>34</v>
      </c>
      <c r="D213" s="7">
        <v>2352191.7599999998</v>
      </c>
      <c r="E213" s="7">
        <v>2352191.7599999998</v>
      </c>
      <c r="F213" s="7">
        <v>0</v>
      </c>
      <c r="G213" s="25"/>
    </row>
    <row r="214" spans="1:7" s="17" customFormat="1" hidden="1" x14ac:dyDescent="0.2">
      <c r="A214" s="40" t="s">
        <v>134</v>
      </c>
      <c r="B214" s="40"/>
      <c r="C214" s="4" t="s">
        <v>18</v>
      </c>
      <c r="D214" s="7">
        <v>907698.05</v>
      </c>
      <c r="E214" s="7">
        <v>907698.05</v>
      </c>
      <c r="F214" s="7">
        <v>0</v>
      </c>
      <c r="G214" s="25"/>
    </row>
    <row r="215" spans="1:7" s="17" customFormat="1" hidden="1" x14ac:dyDescent="0.2">
      <c r="A215" s="40" t="s">
        <v>134</v>
      </c>
      <c r="B215" s="40"/>
      <c r="C215" s="4" t="s">
        <v>33</v>
      </c>
      <c r="D215" s="7">
        <v>1472970.55</v>
      </c>
      <c r="E215" s="7">
        <v>1472970.55</v>
      </c>
      <c r="F215" s="7">
        <v>0</v>
      </c>
      <c r="G215" s="25"/>
    </row>
    <row r="216" spans="1:7" s="17" customFormat="1" hidden="1" x14ac:dyDescent="0.2">
      <c r="A216" s="40" t="s">
        <v>134</v>
      </c>
      <c r="B216" s="40"/>
      <c r="C216" s="4" t="s">
        <v>43</v>
      </c>
      <c r="D216" s="7">
        <v>2222961.3199999998</v>
      </c>
      <c r="E216" s="7">
        <v>2222961.3199999998</v>
      </c>
      <c r="F216" s="7">
        <v>0</v>
      </c>
      <c r="G216" s="25"/>
    </row>
    <row r="217" spans="1:7" s="17" customFormat="1" hidden="1" x14ac:dyDescent="0.2">
      <c r="A217" s="40" t="s">
        <v>134</v>
      </c>
      <c r="B217" s="40"/>
      <c r="C217" s="4" t="s">
        <v>113</v>
      </c>
      <c r="D217" s="7">
        <v>3199437.99</v>
      </c>
      <c r="E217" s="7">
        <v>3181622.88</v>
      </c>
      <c r="F217" s="7">
        <v>0</v>
      </c>
      <c r="G217" s="25"/>
    </row>
    <row r="218" spans="1:7" s="17" customFormat="1" hidden="1" x14ac:dyDescent="0.2">
      <c r="A218" s="40" t="s">
        <v>134</v>
      </c>
      <c r="B218" s="40"/>
      <c r="C218" s="4" t="s">
        <v>82</v>
      </c>
      <c r="D218" s="7">
        <v>3970425.37</v>
      </c>
      <c r="E218" s="7">
        <v>3970425.37</v>
      </c>
      <c r="F218" s="7">
        <v>0</v>
      </c>
      <c r="G218" s="25"/>
    </row>
    <row r="219" spans="1:7" s="17" customFormat="1" hidden="1" x14ac:dyDescent="0.2">
      <c r="A219" s="40" t="s">
        <v>134</v>
      </c>
      <c r="B219" s="40"/>
      <c r="C219" s="4" t="s">
        <v>79</v>
      </c>
      <c r="D219" s="7">
        <v>1574506.42</v>
      </c>
      <c r="E219" s="7">
        <v>1574506.42</v>
      </c>
      <c r="F219" s="7">
        <v>0</v>
      </c>
      <c r="G219" s="25"/>
    </row>
    <row r="220" spans="1:7" s="17" customFormat="1" hidden="1" x14ac:dyDescent="0.2">
      <c r="A220" s="40" t="s">
        <v>134</v>
      </c>
      <c r="B220" s="40"/>
      <c r="C220" s="4" t="s">
        <v>179</v>
      </c>
      <c r="D220" s="7">
        <v>2363133.9</v>
      </c>
      <c r="E220" s="7">
        <v>2363133.9</v>
      </c>
      <c r="F220" s="7">
        <v>0</v>
      </c>
      <c r="G220" s="25"/>
    </row>
    <row r="221" spans="1:7" s="17" customFormat="1" hidden="1" x14ac:dyDescent="0.2">
      <c r="A221" s="40" t="s">
        <v>134</v>
      </c>
      <c r="B221" s="40"/>
      <c r="C221" s="4" t="s">
        <v>12</v>
      </c>
      <c r="D221" s="7">
        <v>6881835.5599999996</v>
      </c>
      <c r="E221" s="7">
        <v>6881835.5599999996</v>
      </c>
      <c r="F221" s="7">
        <v>0</v>
      </c>
      <c r="G221" s="25"/>
    </row>
    <row r="222" spans="1:7" s="17" customFormat="1" hidden="1" x14ac:dyDescent="0.2">
      <c r="A222" s="40" t="s">
        <v>134</v>
      </c>
      <c r="B222" s="40"/>
      <c r="C222" s="4" t="s">
        <v>77</v>
      </c>
      <c r="D222" s="7">
        <v>901588.35</v>
      </c>
      <c r="E222" s="7">
        <v>901588.35</v>
      </c>
      <c r="F222" s="7">
        <v>0</v>
      </c>
      <c r="G222" s="25"/>
    </row>
    <row r="223" spans="1:7" s="17" customFormat="1" hidden="1" x14ac:dyDescent="0.2">
      <c r="A223" s="40" t="s">
        <v>134</v>
      </c>
      <c r="B223" s="40"/>
      <c r="C223" s="4" t="s">
        <v>105</v>
      </c>
      <c r="D223" s="7">
        <v>5798894.9400000004</v>
      </c>
      <c r="E223" s="7">
        <v>5754429.4100000001</v>
      </c>
      <c r="F223" s="7">
        <v>0</v>
      </c>
      <c r="G223" s="25"/>
    </row>
    <row r="224" spans="1:7" s="17" customFormat="1" hidden="1" x14ac:dyDescent="0.2">
      <c r="A224" s="40" t="s">
        <v>134</v>
      </c>
      <c r="B224" s="40"/>
      <c r="C224" s="4" t="s">
        <v>110</v>
      </c>
      <c r="D224" s="7">
        <v>2460263.62</v>
      </c>
      <c r="E224" s="7">
        <v>2460263.62</v>
      </c>
      <c r="F224" s="7">
        <v>0</v>
      </c>
      <c r="G224" s="25"/>
    </row>
    <row r="225" spans="1:7" s="17" customFormat="1" hidden="1" x14ac:dyDescent="0.2">
      <c r="A225" s="40" t="s">
        <v>134</v>
      </c>
      <c r="B225" s="40"/>
      <c r="C225" s="4" t="s">
        <v>107</v>
      </c>
      <c r="D225" s="7">
        <v>5004330.03</v>
      </c>
      <c r="E225" s="7">
        <v>4992610.79</v>
      </c>
      <c r="F225" s="7">
        <v>0</v>
      </c>
      <c r="G225" s="25"/>
    </row>
    <row r="226" spans="1:7" s="17" customFormat="1" hidden="1" x14ac:dyDescent="0.2">
      <c r="A226" s="40" t="s">
        <v>134</v>
      </c>
      <c r="B226" s="40"/>
      <c r="C226" s="4" t="s">
        <v>45</v>
      </c>
      <c r="D226" s="7">
        <v>1890056.63</v>
      </c>
      <c r="E226" s="7">
        <v>1890056.63</v>
      </c>
      <c r="F226" s="7">
        <v>0</v>
      </c>
      <c r="G226" s="25"/>
    </row>
    <row r="227" spans="1:7" s="17" customFormat="1" hidden="1" x14ac:dyDescent="0.2">
      <c r="A227" s="40" t="s">
        <v>134</v>
      </c>
      <c r="B227" s="40"/>
      <c r="C227" s="4" t="s">
        <v>106</v>
      </c>
      <c r="D227" s="7">
        <v>402588.57</v>
      </c>
      <c r="E227" s="7">
        <v>402588.57</v>
      </c>
      <c r="F227" s="7">
        <v>0</v>
      </c>
      <c r="G227" s="25"/>
    </row>
    <row r="228" spans="1:7" s="17" customFormat="1" hidden="1" x14ac:dyDescent="0.2">
      <c r="A228" s="40" t="s">
        <v>182</v>
      </c>
      <c r="B228" s="40"/>
      <c r="C228" s="4" t="s">
        <v>9</v>
      </c>
      <c r="D228" s="7">
        <v>21232323</v>
      </c>
      <c r="E228" s="7">
        <v>21232323</v>
      </c>
      <c r="F228" s="7">
        <v>0</v>
      </c>
      <c r="G228" s="25"/>
    </row>
    <row r="229" spans="1:7" s="17" customFormat="1" hidden="1" x14ac:dyDescent="0.2">
      <c r="A229" s="40" t="s">
        <v>135</v>
      </c>
      <c r="B229" s="40"/>
      <c r="C229" s="4" t="s">
        <v>48</v>
      </c>
      <c r="D229" s="7">
        <v>1888471.18</v>
      </c>
      <c r="E229" s="7">
        <v>1888471.18</v>
      </c>
      <c r="F229" s="7">
        <v>0</v>
      </c>
      <c r="G229" s="25"/>
    </row>
    <row r="230" spans="1:7" s="17" customFormat="1" hidden="1" x14ac:dyDescent="0.2">
      <c r="A230" s="40" t="s">
        <v>135</v>
      </c>
      <c r="B230" s="40"/>
      <c r="C230" s="4" t="s">
        <v>30</v>
      </c>
      <c r="D230" s="7">
        <v>1333201.77</v>
      </c>
      <c r="E230" s="7">
        <v>1333201.77</v>
      </c>
      <c r="F230" s="7">
        <v>0</v>
      </c>
      <c r="G230" s="25"/>
    </row>
    <row r="231" spans="1:7" s="17" customFormat="1" hidden="1" x14ac:dyDescent="0.2">
      <c r="A231" s="40" t="s">
        <v>135</v>
      </c>
      <c r="B231" s="40"/>
      <c r="C231" s="4" t="s">
        <v>13</v>
      </c>
      <c r="D231" s="7">
        <v>1901567.89</v>
      </c>
      <c r="E231" s="7">
        <v>1901567.89</v>
      </c>
      <c r="F231" s="7">
        <v>0</v>
      </c>
      <c r="G231" s="25"/>
    </row>
    <row r="232" spans="1:7" s="17" customFormat="1" hidden="1" x14ac:dyDescent="0.2">
      <c r="A232" s="40" t="s">
        <v>135</v>
      </c>
      <c r="B232" s="40"/>
      <c r="C232" s="4" t="s">
        <v>75</v>
      </c>
      <c r="D232" s="7">
        <v>531094.53</v>
      </c>
      <c r="E232" s="7">
        <v>531094.53</v>
      </c>
      <c r="F232" s="7">
        <v>0</v>
      </c>
      <c r="G232" s="25"/>
    </row>
    <row r="233" spans="1:7" s="17" customFormat="1" hidden="1" x14ac:dyDescent="0.2">
      <c r="A233" s="40" t="s">
        <v>135</v>
      </c>
      <c r="B233" s="40"/>
      <c r="C233" s="4" t="s">
        <v>22</v>
      </c>
      <c r="D233" s="7">
        <v>3093276.11</v>
      </c>
      <c r="E233" s="7">
        <v>3093276.11</v>
      </c>
      <c r="F233" s="7">
        <v>0</v>
      </c>
      <c r="G233" s="25"/>
    </row>
    <row r="234" spans="1:7" s="17" customFormat="1" hidden="1" x14ac:dyDescent="0.2">
      <c r="A234" s="40" t="s">
        <v>135</v>
      </c>
      <c r="B234" s="40"/>
      <c r="C234" s="4" t="s">
        <v>11</v>
      </c>
      <c r="D234" s="7">
        <v>2481600.7799999998</v>
      </c>
      <c r="E234" s="7">
        <v>2481600.7799999998</v>
      </c>
      <c r="F234" s="7">
        <v>0</v>
      </c>
      <c r="G234" s="25"/>
    </row>
    <row r="235" spans="1:7" s="17" customFormat="1" hidden="1" x14ac:dyDescent="0.2">
      <c r="A235" s="40" t="s">
        <v>135</v>
      </c>
      <c r="B235" s="40"/>
      <c r="C235" s="4" t="s">
        <v>12</v>
      </c>
      <c r="D235" s="7">
        <v>2467048.35</v>
      </c>
      <c r="E235" s="7">
        <v>2467048.35</v>
      </c>
      <c r="F235" s="7">
        <v>0</v>
      </c>
      <c r="G235" s="25"/>
    </row>
    <row r="236" spans="1:7" s="17" customFormat="1" hidden="1" x14ac:dyDescent="0.2">
      <c r="A236" s="40" t="s">
        <v>135</v>
      </c>
      <c r="B236" s="40"/>
      <c r="C236" s="4" t="s">
        <v>29</v>
      </c>
      <c r="D236" s="7">
        <v>315355.63</v>
      </c>
      <c r="E236" s="7">
        <v>315355.63</v>
      </c>
      <c r="F236" s="7">
        <v>0</v>
      </c>
      <c r="G236" s="25"/>
    </row>
    <row r="237" spans="1:7" s="17" customFormat="1" hidden="1" x14ac:dyDescent="0.2">
      <c r="A237" s="40" t="s">
        <v>183</v>
      </c>
      <c r="B237" s="40"/>
      <c r="C237" s="4" t="s">
        <v>9</v>
      </c>
      <c r="D237" s="7">
        <v>46493814</v>
      </c>
      <c r="E237" s="7">
        <v>46493814</v>
      </c>
      <c r="F237" s="7">
        <v>0</v>
      </c>
      <c r="G237" s="25"/>
    </row>
    <row r="238" spans="1:7" s="17" customFormat="1" hidden="1" x14ac:dyDescent="0.2">
      <c r="A238" s="40" t="s">
        <v>136</v>
      </c>
      <c r="B238" s="40"/>
      <c r="C238" s="4" t="s">
        <v>11</v>
      </c>
      <c r="D238" s="7">
        <v>1757572.14</v>
      </c>
      <c r="E238" s="7">
        <v>1757572.14</v>
      </c>
      <c r="F238" s="7">
        <v>0</v>
      </c>
      <c r="G238" s="25"/>
    </row>
    <row r="239" spans="1:7" s="17" customFormat="1" hidden="1" x14ac:dyDescent="0.2">
      <c r="A239" s="40" t="s">
        <v>136</v>
      </c>
      <c r="B239" s="40"/>
      <c r="C239" s="4" t="s">
        <v>12</v>
      </c>
      <c r="D239" s="7">
        <v>6888511.4900000002</v>
      </c>
      <c r="E239" s="7">
        <v>6888511.4900000002</v>
      </c>
      <c r="F239" s="7">
        <v>0</v>
      </c>
      <c r="G239" s="25"/>
    </row>
    <row r="240" spans="1:7" s="17" customFormat="1" hidden="1" x14ac:dyDescent="0.2">
      <c r="A240" s="40" t="s">
        <v>118</v>
      </c>
      <c r="B240" s="40"/>
      <c r="C240" s="4" t="s">
        <v>106</v>
      </c>
      <c r="D240" s="7">
        <v>8956186.7200000007</v>
      </c>
      <c r="E240" s="7">
        <v>8956186.7200000007</v>
      </c>
      <c r="F240" s="7">
        <v>0</v>
      </c>
      <c r="G240" s="25"/>
    </row>
    <row r="241" spans="1:7" s="17" customFormat="1" hidden="1" x14ac:dyDescent="0.2">
      <c r="A241" s="40" t="s">
        <v>118</v>
      </c>
      <c r="B241" s="40"/>
      <c r="C241" s="4" t="s">
        <v>49</v>
      </c>
      <c r="D241" s="7">
        <v>11247593.970000001</v>
      </c>
      <c r="E241" s="7">
        <v>11247593.970000001</v>
      </c>
      <c r="F241" s="7">
        <v>0</v>
      </c>
      <c r="G241" s="25"/>
    </row>
    <row r="242" spans="1:7" s="17" customFormat="1" hidden="1" x14ac:dyDescent="0.2">
      <c r="A242" s="40" t="s">
        <v>118</v>
      </c>
      <c r="B242" s="40"/>
      <c r="C242" s="4" t="s">
        <v>27</v>
      </c>
      <c r="D242" s="7">
        <v>7017162.1200000001</v>
      </c>
      <c r="E242" s="7">
        <v>7017162.1200000001</v>
      </c>
      <c r="F242" s="7">
        <v>0</v>
      </c>
      <c r="G242" s="25"/>
    </row>
    <row r="243" spans="1:7" s="17" customFormat="1" hidden="1" x14ac:dyDescent="0.2">
      <c r="A243" s="40" t="s">
        <v>118</v>
      </c>
      <c r="B243" s="40"/>
      <c r="C243" s="4" t="s">
        <v>23</v>
      </c>
      <c r="D243" s="7">
        <v>8767887.6199999992</v>
      </c>
      <c r="E243" s="7">
        <v>8767887.6199999992</v>
      </c>
      <c r="F243" s="7">
        <v>0</v>
      </c>
      <c r="G243" s="25"/>
    </row>
    <row r="244" spans="1:7" s="17" customFormat="1" hidden="1" x14ac:dyDescent="0.2">
      <c r="A244" s="40" t="s">
        <v>118</v>
      </c>
      <c r="B244" s="40"/>
      <c r="C244" s="4" t="s">
        <v>20</v>
      </c>
      <c r="D244" s="7">
        <v>10486165.5</v>
      </c>
      <c r="E244" s="7">
        <v>10486165.5</v>
      </c>
      <c r="F244" s="7">
        <v>0</v>
      </c>
      <c r="G244" s="25"/>
    </row>
    <row r="245" spans="1:7" s="17" customFormat="1" hidden="1" x14ac:dyDescent="0.2">
      <c r="A245" s="40" t="s">
        <v>118</v>
      </c>
      <c r="B245" s="40"/>
      <c r="C245" s="4" t="s">
        <v>85</v>
      </c>
      <c r="D245" s="7">
        <v>26616586.600000001</v>
      </c>
      <c r="E245" s="7">
        <v>26616586.600000001</v>
      </c>
      <c r="F245" s="7">
        <v>0</v>
      </c>
      <c r="G245" s="25"/>
    </row>
    <row r="246" spans="1:7" s="17" customFormat="1" hidden="1" x14ac:dyDescent="0.2">
      <c r="A246" s="40" t="s">
        <v>118</v>
      </c>
      <c r="B246" s="40"/>
      <c r="C246" s="4" t="s">
        <v>50</v>
      </c>
      <c r="D246" s="7">
        <v>15573870.84</v>
      </c>
      <c r="E246" s="7">
        <v>15573870.84</v>
      </c>
      <c r="F246" s="7">
        <v>0</v>
      </c>
      <c r="G246" s="25"/>
    </row>
    <row r="247" spans="1:7" s="17" customFormat="1" hidden="1" x14ac:dyDescent="0.2">
      <c r="A247" s="40" t="s">
        <v>119</v>
      </c>
      <c r="B247" s="40"/>
      <c r="C247" s="4" t="s">
        <v>11</v>
      </c>
      <c r="D247" s="7">
        <v>4020562.84</v>
      </c>
      <c r="E247" s="7">
        <v>4020562.84</v>
      </c>
      <c r="F247" s="7">
        <v>0</v>
      </c>
      <c r="G247" s="25"/>
    </row>
    <row r="248" spans="1:7" s="17" customFormat="1" hidden="1" x14ac:dyDescent="0.2">
      <c r="A248" s="40"/>
      <c r="B248" s="40"/>
      <c r="C248" s="4"/>
      <c r="D248" s="7"/>
      <c r="E248" s="7"/>
      <c r="F248" s="7"/>
      <c r="G248" s="25"/>
    </row>
    <row r="249" spans="1:7" s="1" customFormat="1" hidden="1" x14ac:dyDescent="0.2">
      <c r="A249" s="2" t="s">
        <v>137</v>
      </c>
      <c r="B249" s="2"/>
      <c r="C249" s="4"/>
      <c r="D249" s="3">
        <v>0</v>
      </c>
      <c r="E249" s="6">
        <v>0</v>
      </c>
      <c r="F249" s="2">
        <v>0</v>
      </c>
      <c r="G249" s="25"/>
    </row>
    <row r="250" spans="1:7" s="1" customFormat="1" hidden="1" x14ac:dyDescent="0.2">
      <c r="A250" s="1" t="s">
        <v>8</v>
      </c>
      <c r="C250" s="4"/>
      <c r="D250" s="3"/>
      <c r="E250" s="6"/>
      <c r="F250" s="2"/>
      <c r="G250" s="25"/>
    </row>
    <row r="251" spans="1:7" s="1" customFormat="1" hidden="1" x14ac:dyDescent="0.2">
      <c r="A251" s="2"/>
      <c r="B251" s="2"/>
      <c r="C251" s="4"/>
      <c r="D251" s="3"/>
      <c r="E251" s="6"/>
      <c r="F251" s="2"/>
      <c r="G251" s="25"/>
    </row>
    <row r="252" spans="1:7" s="1" customFormat="1" hidden="1" x14ac:dyDescent="0.2">
      <c r="A252" s="2" t="s">
        <v>138</v>
      </c>
      <c r="B252" s="2"/>
      <c r="C252" s="4"/>
      <c r="D252" s="3">
        <f>SUM(D253)</f>
        <v>2441828.73</v>
      </c>
      <c r="E252" s="3">
        <f>SUM(E253)</f>
        <v>2441828.73</v>
      </c>
      <c r="F252" s="2">
        <v>0</v>
      </c>
      <c r="G252" s="25"/>
    </row>
    <row r="253" spans="1:7" s="1" customFormat="1" hidden="1" x14ac:dyDescent="0.2">
      <c r="A253" s="40" t="s">
        <v>195</v>
      </c>
      <c r="B253" s="40"/>
      <c r="C253" s="4" t="s">
        <v>9</v>
      </c>
      <c r="D253" s="7">
        <v>2441828.73</v>
      </c>
      <c r="E253" s="7">
        <v>2441828.73</v>
      </c>
      <c r="F253" s="7">
        <v>0</v>
      </c>
      <c r="G253" s="25"/>
    </row>
    <row r="254" spans="1:7" s="1" customFormat="1" hidden="1" x14ac:dyDescent="0.2">
      <c r="A254" s="2"/>
      <c r="B254" s="2"/>
      <c r="C254" s="4"/>
      <c r="D254" s="3"/>
      <c r="E254" s="6"/>
      <c r="F254" s="2"/>
      <c r="G254" s="25"/>
    </row>
    <row r="255" spans="1:7" s="1" customFormat="1" hidden="1" x14ac:dyDescent="0.2">
      <c r="A255" s="2" t="s">
        <v>139</v>
      </c>
      <c r="B255" s="2"/>
      <c r="C255" s="4"/>
      <c r="D255" s="3">
        <v>0</v>
      </c>
      <c r="E255" s="6">
        <v>0</v>
      </c>
      <c r="F255" s="2">
        <v>0</v>
      </c>
      <c r="G255" s="25"/>
    </row>
    <row r="256" spans="1:7" s="1" customFormat="1" hidden="1" x14ac:dyDescent="0.2">
      <c r="A256" s="1" t="s">
        <v>8</v>
      </c>
      <c r="C256" s="4"/>
      <c r="D256" s="3"/>
      <c r="E256" s="6"/>
      <c r="F256" s="2"/>
      <c r="G256" s="25"/>
    </row>
    <row r="257" spans="1:7" s="1" customFormat="1" hidden="1" x14ac:dyDescent="0.2">
      <c r="A257" s="2"/>
      <c r="B257" s="2"/>
      <c r="C257" s="4"/>
      <c r="D257" s="3"/>
      <c r="E257" s="6"/>
      <c r="F257" s="2"/>
      <c r="G257" s="25"/>
    </row>
    <row r="258" spans="1:7" s="1" customFormat="1" hidden="1" x14ac:dyDescent="0.2">
      <c r="A258" s="2" t="s">
        <v>140</v>
      </c>
      <c r="B258" s="2"/>
      <c r="C258" s="4"/>
      <c r="D258" s="3">
        <v>0</v>
      </c>
      <c r="E258" s="6">
        <v>0</v>
      </c>
      <c r="F258" s="2">
        <v>0</v>
      </c>
      <c r="G258" s="25"/>
    </row>
    <row r="259" spans="1:7" s="1" customFormat="1" hidden="1" x14ac:dyDescent="0.2">
      <c r="A259" s="1" t="s">
        <v>8</v>
      </c>
      <c r="C259" s="4"/>
      <c r="D259" s="3"/>
      <c r="E259" s="6"/>
      <c r="F259" s="2"/>
      <c r="G259" s="25"/>
    </row>
    <row r="260" spans="1:7" s="1" customFormat="1" hidden="1" x14ac:dyDescent="0.2">
      <c r="A260" s="2"/>
      <c r="B260" s="2"/>
      <c r="C260" s="4"/>
      <c r="D260" s="3"/>
      <c r="E260" s="6"/>
      <c r="F260" s="2"/>
      <c r="G260" s="25"/>
    </row>
    <row r="261" spans="1:7" s="1" customFormat="1" ht="25.5" hidden="1" x14ac:dyDescent="0.2">
      <c r="A261" s="42" t="s">
        <v>141</v>
      </c>
      <c r="B261" s="42"/>
      <c r="C261" s="4"/>
      <c r="D261" s="3">
        <f>SUM(D262)</f>
        <v>0</v>
      </c>
      <c r="E261" s="3">
        <f>SUM(E262)</f>
        <v>0</v>
      </c>
      <c r="F261" s="2">
        <v>0</v>
      </c>
      <c r="G261" s="25"/>
    </row>
    <row r="262" spans="1:7" s="1" customFormat="1" ht="12.75" hidden="1" customHeight="1" x14ac:dyDescent="0.2">
      <c r="A262" s="1" t="s">
        <v>8</v>
      </c>
      <c r="C262" s="4"/>
      <c r="D262" s="7"/>
      <c r="E262" s="7"/>
      <c r="F262" s="21"/>
      <c r="G262" s="25"/>
    </row>
    <row r="263" spans="1:7" s="1" customFormat="1" hidden="1" x14ac:dyDescent="0.2">
      <c r="A263" s="2"/>
      <c r="B263" s="2"/>
      <c r="C263" s="4"/>
      <c r="D263" s="3"/>
      <c r="E263" s="6"/>
      <c r="F263" s="2"/>
      <c r="G263" s="25"/>
    </row>
    <row r="264" spans="1:7" s="1" customFormat="1" hidden="1" x14ac:dyDescent="0.2">
      <c r="A264" s="2" t="s">
        <v>142</v>
      </c>
      <c r="B264" s="2"/>
      <c r="C264" s="4"/>
      <c r="D264" s="3">
        <v>0</v>
      </c>
      <c r="E264" s="6">
        <v>0</v>
      </c>
      <c r="F264" s="2">
        <v>0</v>
      </c>
      <c r="G264" s="25"/>
    </row>
    <row r="265" spans="1:7" s="1" customFormat="1" hidden="1" x14ac:dyDescent="0.2">
      <c r="A265" s="1" t="s">
        <v>8</v>
      </c>
      <c r="C265" s="4"/>
      <c r="D265" s="3"/>
      <c r="E265" s="6"/>
      <c r="F265" s="2"/>
      <c r="G265" s="25"/>
    </row>
    <row r="266" spans="1:7" s="1" customFormat="1" hidden="1" x14ac:dyDescent="0.2">
      <c r="A266" s="2"/>
      <c r="B266" s="2"/>
      <c r="C266" s="4"/>
      <c r="D266" s="3"/>
      <c r="E266" s="6"/>
      <c r="F266" s="2"/>
      <c r="G266" s="25"/>
    </row>
    <row r="267" spans="1:7" s="17" customFormat="1" hidden="1" x14ac:dyDescent="0.2">
      <c r="A267" s="2" t="s">
        <v>143</v>
      </c>
      <c r="B267" s="2"/>
      <c r="C267" s="4"/>
      <c r="D267" s="3">
        <v>0</v>
      </c>
      <c r="E267" s="6">
        <v>0</v>
      </c>
      <c r="F267" s="2">
        <v>0</v>
      </c>
      <c r="G267" s="25"/>
    </row>
    <row r="268" spans="1:7" s="17" customFormat="1" hidden="1" x14ac:dyDescent="0.2">
      <c r="A268" s="1" t="s">
        <v>8</v>
      </c>
      <c r="B268" s="1"/>
      <c r="C268" s="4"/>
      <c r="D268" s="7"/>
      <c r="E268" s="7"/>
      <c r="F268" s="21"/>
      <c r="G268" s="25"/>
    </row>
    <row r="269" spans="1:7" s="1" customFormat="1" hidden="1" x14ac:dyDescent="0.2">
      <c r="A269" s="2"/>
      <c r="B269" s="2"/>
      <c r="C269" s="4"/>
      <c r="D269" s="3"/>
      <c r="E269" s="6"/>
      <c r="F269" s="2"/>
      <c r="G269" s="25"/>
    </row>
    <row r="270" spans="1:7" s="1" customFormat="1" hidden="1" x14ac:dyDescent="0.2">
      <c r="A270" s="2" t="s">
        <v>144</v>
      </c>
      <c r="B270" s="2"/>
      <c r="C270" s="4"/>
      <c r="D270" s="3">
        <f>SUM(D271:D271)</f>
        <v>311216812</v>
      </c>
      <c r="E270" s="3">
        <f>SUM(E271:E271)</f>
        <v>311216812</v>
      </c>
      <c r="F270" s="3">
        <f>SUM(F271:F271)</f>
        <v>0</v>
      </c>
      <c r="G270" s="25"/>
    </row>
    <row r="271" spans="1:7" s="1" customFormat="1" hidden="1" x14ac:dyDescent="0.2">
      <c r="A271" s="8" t="s">
        <v>163</v>
      </c>
      <c r="B271" s="8"/>
      <c r="C271" s="4" t="s">
        <v>9</v>
      </c>
      <c r="D271" s="7">
        <v>311216812</v>
      </c>
      <c r="E271" s="7">
        <v>311216812</v>
      </c>
      <c r="F271" s="21">
        <v>0</v>
      </c>
      <c r="G271" s="25"/>
    </row>
    <row r="272" spans="1:7" s="17" customFormat="1" hidden="1" x14ac:dyDescent="0.2">
      <c r="A272" s="40"/>
      <c r="B272" s="40"/>
      <c r="C272" s="4"/>
      <c r="D272" s="7"/>
      <c r="E272" s="7"/>
      <c r="F272" s="21"/>
      <c r="G272" s="25"/>
    </row>
    <row r="273" spans="1:7" s="1" customFormat="1" hidden="1" x14ac:dyDescent="0.2">
      <c r="A273" s="2" t="s">
        <v>145</v>
      </c>
      <c r="B273" s="2"/>
      <c r="C273" s="4"/>
      <c r="D273" s="3">
        <f>SUM(D274:D274)</f>
        <v>57458729</v>
      </c>
      <c r="E273" s="3">
        <f>SUM(E274:E274)</f>
        <v>53759256.530000001</v>
      </c>
      <c r="F273" s="3">
        <f>SUM(F274:F274)</f>
        <v>0</v>
      </c>
      <c r="G273" s="25"/>
    </row>
    <row r="274" spans="1:7" s="17" customFormat="1" hidden="1" x14ac:dyDescent="0.2">
      <c r="A274" s="8" t="s">
        <v>163</v>
      </c>
      <c r="B274" s="8"/>
      <c r="C274" s="4" t="s">
        <v>9</v>
      </c>
      <c r="D274" s="7">
        <v>57458729</v>
      </c>
      <c r="E274" s="7">
        <v>53759256.530000001</v>
      </c>
      <c r="F274" s="21">
        <v>0</v>
      </c>
      <c r="G274" s="25"/>
    </row>
    <row r="275" spans="1:7" s="17" customFormat="1" hidden="1" x14ac:dyDescent="0.2">
      <c r="A275" s="40"/>
      <c r="B275" s="40"/>
      <c r="C275" s="4"/>
      <c r="D275" s="7"/>
      <c r="E275" s="7"/>
      <c r="F275" s="21"/>
      <c r="G275" s="25"/>
    </row>
    <row r="276" spans="1:7" s="1" customFormat="1" hidden="1" x14ac:dyDescent="0.2">
      <c r="A276" s="2" t="s">
        <v>146</v>
      </c>
      <c r="B276" s="2"/>
      <c r="C276" s="4"/>
      <c r="D276" s="3">
        <f>SUM(D277:D277)</f>
        <v>36598717</v>
      </c>
      <c r="E276" s="3">
        <f>SUM(E277:E277)</f>
        <v>33797857.25</v>
      </c>
      <c r="F276" s="2">
        <v>0</v>
      </c>
      <c r="G276" s="25"/>
    </row>
    <row r="277" spans="1:7" s="1" customFormat="1" hidden="1" x14ac:dyDescent="0.2">
      <c r="A277" s="8" t="s">
        <v>163</v>
      </c>
      <c r="B277" s="8"/>
      <c r="C277" s="4" t="s">
        <v>9</v>
      </c>
      <c r="D277" s="5">
        <v>36598717</v>
      </c>
      <c r="E277" s="5">
        <v>33797857.25</v>
      </c>
      <c r="F277" s="1">
        <v>0</v>
      </c>
      <c r="G277" s="29"/>
    </row>
    <row r="278" spans="1:7" s="1" customFormat="1" hidden="1" x14ac:dyDescent="0.2">
      <c r="A278" s="26"/>
      <c r="B278" s="26"/>
      <c r="C278" s="13"/>
      <c r="D278" s="27"/>
      <c r="E278" s="28"/>
      <c r="F278" s="26"/>
      <c r="G278" s="25"/>
    </row>
    <row r="279" spans="1:7" s="1" customFormat="1" hidden="1" x14ac:dyDescent="0.2">
      <c r="A279" s="2" t="s">
        <v>147</v>
      </c>
      <c r="B279" s="2"/>
      <c r="C279" s="4"/>
      <c r="D279" s="3">
        <f>SUM(D280:D282)</f>
        <v>90117682.530000001</v>
      </c>
      <c r="E279" s="3">
        <f>SUM(E280:E282)</f>
        <v>79386521.849999994</v>
      </c>
      <c r="F279" s="3">
        <f>SUM(F280:F282)</f>
        <v>0</v>
      </c>
      <c r="G279" s="25"/>
    </row>
    <row r="280" spans="1:7" s="1" customFormat="1" ht="25.5" hidden="1" x14ac:dyDescent="0.2">
      <c r="A280" s="40" t="s">
        <v>201</v>
      </c>
      <c r="B280" s="40"/>
      <c r="C280" s="4" t="s">
        <v>9</v>
      </c>
      <c r="D280" s="7">
        <v>11024449</v>
      </c>
      <c r="E280" s="7">
        <v>451600</v>
      </c>
      <c r="F280" s="21">
        <v>0</v>
      </c>
      <c r="G280" s="25"/>
    </row>
    <row r="281" spans="1:7" s="1" customFormat="1" hidden="1" x14ac:dyDescent="0.2">
      <c r="A281" s="40" t="s">
        <v>163</v>
      </c>
      <c r="B281" s="40"/>
      <c r="C281" s="4" t="s">
        <v>9</v>
      </c>
      <c r="D281" s="7">
        <v>33455850.98</v>
      </c>
      <c r="E281" s="7">
        <v>33297539.300000001</v>
      </c>
      <c r="F281" s="21">
        <v>0</v>
      </c>
      <c r="G281" s="25"/>
    </row>
    <row r="282" spans="1:7" s="1" customFormat="1" hidden="1" x14ac:dyDescent="0.2">
      <c r="A282" s="40" t="s">
        <v>184</v>
      </c>
      <c r="B282" s="40"/>
      <c r="C282" s="4" t="s">
        <v>10</v>
      </c>
      <c r="D282" s="7">
        <v>45637382.549999997</v>
      </c>
      <c r="E282" s="21">
        <v>45637382.549999997</v>
      </c>
      <c r="F282" s="21">
        <v>0</v>
      </c>
      <c r="G282" s="25"/>
    </row>
    <row r="283" spans="1:7" s="17" customFormat="1" hidden="1" x14ac:dyDescent="0.2">
      <c r="A283" s="40"/>
      <c r="B283" s="40"/>
      <c r="C283" s="4"/>
      <c r="D283" s="7"/>
      <c r="E283" s="7"/>
      <c r="F283" s="21"/>
      <c r="G283" s="25"/>
    </row>
    <row r="284" spans="1:7" s="1" customFormat="1" ht="12.75" hidden="1" customHeight="1" x14ac:dyDescent="0.2">
      <c r="A284" s="42" t="s">
        <v>148</v>
      </c>
      <c r="B284" s="42"/>
      <c r="C284" s="4"/>
      <c r="D284" s="3">
        <f>SUM(D285)</f>
        <v>519812515.38</v>
      </c>
      <c r="E284" s="3">
        <f>SUM(E285)</f>
        <v>427983958.76999998</v>
      </c>
      <c r="F284" s="3">
        <f>SUM(F285)</f>
        <v>0</v>
      </c>
      <c r="G284" s="25"/>
    </row>
    <row r="285" spans="1:7" s="1" customFormat="1" ht="12.75" hidden="1" customHeight="1" x14ac:dyDescent="0.2">
      <c r="A285" s="40" t="s">
        <v>163</v>
      </c>
      <c r="B285" s="40"/>
      <c r="C285" s="4" t="s">
        <v>9</v>
      </c>
      <c r="D285" s="7">
        <v>519812515.38</v>
      </c>
      <c r="E285" s="7">
        <v>427983958.76999998</v>
      </c>
      <c r="F285" s="1">
        <v>0</v>
      </c>
      <c r="G285" s="25"/>
    </row>
    <row r="286" spans="1:7" s="17" customFormat="1" hidden="1" x14ac:dyDescent="0.2">
      <c r="A286" s="40"/>
      <c r="B286" s="40"/>
      <c r="C286" s="4"/>
      <c r="D286" s="7"/>
      <c r="E286" s="7"/>
      <c r="F286" s="21"/>
      <c r="G286" s="25"/>
    </row>
    <row r="287" spans="1:7" s="1" customFormat="1" hidden="1" x14ac:dyDescent="0.2">
      <c r="A287" s="2" t="s">
        <v>149</v>
      </c>
      <c r="B287" s="2"/>
      <c r="C287" s="4"/>
      <c r="D287" s="3">
        <f>SUM(D288)</f>
        <v>1535339215.6199999</v>
      </c>
      <c r="E287" s="3">
        <f>SUM(E288)</f>
        <v>1524133504.6300001</v>
      </c>
      <c r="F287" s="3">
        <f>SUM(F288)</f>
        <v>0</v>
      </c>
      <c r="G287" s="25"/>
    </row>
    <row r="288" spans="1:7" s="1" customFormat="1" hidden="1" x14ac:dyDescent="0.2">
      <c r="A288" s="40" t="s">
        <v>163</v>
      </c>
      <c r="B288" s="40"/>
      <c r="C288" s="4" t="s">
        <v>9</v>
      </c>
      <c r="D288" s="7">
        <v>1535339215.6199999</v>
      </c>
      <c r="E288" s="7">
        <v>1524133504.6300001</v>
      </c>
      <c r="F288" s="21">
        <v>0</v>
      </c>
      <c r="G288" s="25"/>
    </row>
    <row r="289" spans="1:9" s="17" customFormat="1" hidden="1" x14ac:dyDescent="0.2">
      <c r="A289" s="40"/>
      <c r="B289" s="40"/>
      <c r="C289" s="4"/>
      <c r="D289" s="7"/>
      <c r="E289" s="7"/>
      <c r="F289" s="21"/>
      <c r="G289" s="25"/>
    </row>
    <row r="290" spans="1:9" s="1" customFormat="1" hidden="1" x14ac:dyDescent="0.2">
      <c r="A290" s="2" t="s">
        <v>150</v>
      </c>
      <c r="B290" s="2"/>
      <c r="C290" s="4"/>
      <c r="D290" s="6">
        <f>SUM(D291:D291)</f>
        <v>30965759.859999999</v>
      </c>
      <c r="E290" s="6">
        <f>SUM(E291:E291)</f>
        <v>30965759.859999999</v>
      </c>
      <c r="F290" s="2">
        <v>0</v>
      </c>
      <c r="G290" s="25"/>
    </row>
    <row r="291" spans="1:9" s="17" customFormat="1" hidden="1" x14ac:dyDescent="0.2">
      <c r="A291" s="40" t="s">
        <v>163</v>
      </c>
      <c r="B291" s="40"/>
      <c r="C291" s="4" t="s">
        <v>9</v>
      </c>
      <c r="D291" s="7">
        <v>30965759.859999999</v>
      </c>
      <c r="E291" s="7">
        <v>30965759.859999999</v>
      </c>
      <c r="F291" s="21">
        <v>0</v>
      </c>
      <c r="G291" s="25"/>
    </row>
    <row r="292" spans="1:9" s="1" customFormat="1" hidden="1" x14ac:dyDescent="0.2">
      <c r="A292" s="2"/>
      <c r="B292" s="2"/>
      <c r="C292" s="4"/>
      <c r="D292" s="3"/>
      <c r="E292" s="6"/>
      <c r="F292" s="2"/>
      <c r="G292" s="25"/>
    </row>
    <row r="293" spans="1:9" s="1" customFormat="1" hidden="1" x14ac:dyDescent="0.2">
      <c r="A293" s="2" t="s">
        <v>151</v>
      </c>
      <c r="B293" s="2"/>
      <c r="C293" s="4"/>
      <c r="D293" s="6">
        <f>SUM(D294:D296)</f>
        <v>16306061</v>
      </c>
      <c r="E293" s="6">
        <f>SUM(E294:E296)</f>
        <v>11198649.15</v>
      </c>
      <c r="F293" s="6">
        <f>SUM(F294)</f>
        <v>0</v>
      </c>
      <c r="G293" s="25"/>
    </row>
    <row r="294" spans="1:9" s="17" customFormat="1" hidden="1" x14ac:dyDescent="0.2">
      <c r="A294" s="40" t="s">
        <v>191</v>
      </c>
      <c r="B294" s="40"/>
      <c r="C294" s="4" t="s">
        <v>11</v>
      </c>
      <c r="D294" s="7">
        <v>4868975.93</v>
      </c>
      <c r="E294" s="7">
        <v>2355921.08</v>
      </c>
      <c r="F294" s="21">
        <v>0</v>
      </c>
      <c r="G294" s="25"/>
    </row>
    <row r="295" spans="1:9" s="17" customFormat="1" hidden="1" x14ac:dyDescent="0.2">
      <c r="A295" s="40" t="s">
        <v>202</v>
      </c>
      <c r="B295" s="40"/>
      <c r="C295" s="4" t="s">
        <v>9</v>
      </c>
      <c r="D295" s="7">
        <v>49996.07</v>
      </c>
      <c r="E295" s="7">
        <v>49996.07</v>
      </c>
      <c r="F295" s="21">
        <v>0</v>
      </c>
      <c r="G295" s="25"/>
    </row>
    <row r="296" spans="1:9" s="17" customFormat="1" hidden="1" x14ac:dyDescent="0.2">
      <c r="A296" s="40" t="s">
        <v>163</v>
      </c>
      <c r="B296" s="40"/>
      <c r="C296" s="4" t="s">
        <v>9</v>
      </c>
      <c r="D296" s="7">
        <v>11387089</v>
      </c>
      <c r="E296" s="7">
        <v>8792732</v>
      </c>
      <c r="F296" s="21">
        <v>0</v>
      </c>
      <c r="G296" s="25"/>
    </row>
    <row r="297" spans="1:9" s="17" customFormat="1" hidden="1" x14ac:dyDescent="0.2">
      <c r="A297" s="40"/>
      <c r="B297" s="40"/>
      <c r="C297" s="4"/>
      <c r="D297" s="7"/>
      <c r="E297" s="7"/>
      <c r="F297" s="21"/>
      <c r="G297" s="25"/>
    </row>
    <row r="298" spans="1:9" s="1" customFormat="1" ht="25.5" hidden="1" x14ac:dyDescent="0.2">
      <c r="A298" s="42" t="s">
        <v>152</v>
      </c>
      <c r="B298" s="42"/>
      <c r="C298" s="4"/>
      <c r="D298" s="6">
        <f>SUM(D299)</f>
        <v>118718076.61</v>
      </c>
      <c r="E298" s="6">
        <f>SUM(E299)</f>
        <v>114146410.38</v>
      </c>
      <c r="F298" s="6">
        <f>SUM(F299)</f>
        <v>0</v>
      </c>
      <c r="G298" s="25"/>
    </row>
    <row r="299" spans="1:9" s="17" customFormat="1" hidden="1" x14ac:dyDescent="0.2">
      <c r="A299" s="40" t="s">
        <v>163</v>
      </c>
      <c r="B299" s="40"/>
      <c r="C299" s="4" t="s">
        <v>9</v>
      </c>
      <c r="D299" s="7">
        <v>118718076.61</v>
      </c>
      <c r="E299" s="7">
        <v>114146410.38</v>
      </c>
      <c r="F299" s="21">
        <v>0</v>
      </c>
      <c r="G299" s="25"/>
    </row>
    <row r="300" spans="1:9" s="17" customFormat="1" hidden="1" x14ac:dyDescent="0.2">
      <c r="A300" s="40"/>
      <c r="B300" s="40"/>
      <c r="C300" s="4"/>
      <c r="D300" s="7"/>
      <c r="E300" s="7"/>
      <c r="F300" s="21"/>
      <c r="G300" s="25"/>
    </row>
    <row r="301" spans="1:9" s="17" customFormat="1" hidden="1" x14ac:dyDescent="0.2">
      <c r="A301" s="42" t="s">
        <v>153</v>
      </c>
      <c r="B301" s="42"/>
      <c r="C301" s="4"/>
      <c r="D301" s="6">
        <v>0</v>
      </c>
      <c r="E301" s="6">
        <v>0</v>
      </c>
      <c r="F301" s="30">
        <v>0</v>
      </c>
      <c r="G301" s="25"/>
    </row>
    <row r="302" spans="1:9" s="17" customFormat="1" hidden="1" x14ac:dyDescent="0.2">
      <c r="A302" s="1" t="s">
        <v>8</v>
      </c>
      <c r="B302" s="1"/>
      <c r="C302" s="4"/>
      <c r="D302" s="7"/>
      <c r="E302" s="7"/>
      <c r="F302" s="21"/>
      <c r="G302" s="25"/>
    </row>
    <row r="303" spans="1:9" s="17" customFormat="1" hidden="1" x14ac:dyDescent="0.2">
      <c r="A303" s="40"/>
      <c r="B303" s="40"/>
      <c r="C303" s="4"/>
      <c r="D303" s="7"/>
      <c r="E303" s="7"/>
      <c r="F303" s="21"/>
      <c r="G303" s="25"/>
    </row>
    <row r="304" spans="1:9" s="1" customFormat="1" hidden="1" x14ac:dyDescent="0.2">
      <c r="A304" s="2" t="s">
        <v>154</v>
      </c>
      <c r="B304" s="2"/>
      <c r="C304" s="4"/>
      <c r="D304" s="3">
        <f>SUM(D305:D453)</f>
        <v>3076197214.4900007</v>
      </c>
      <c r="E304" s="3">
        <f>SUM(E305:E453)</f>
        <v>2772476852.1600013</v>
      </c>
      <c r="F304" s="3">
        <f>SUM(F305:F453)</f>
        <v>0</v>
      </c>
      <c r="G304" s="25"/>
      <c r="H304" s="3"/>
      <c r="I304" s="3"/>
    </row>
    <row r="305" spans="1:7" s="17" customFormat="1" hidden="1" x14ac:dyDescent="0.2">
      <c r="A305" s="22" t="s">
        <v>187</v>
      </c>
      <c r="B305" s="22"/>
      <c r="C305" s="4" t="s">
        <v>9</v>
      </c>
      <c r="D305" s="7">
        <v>5545288.7199999997</v>
      </c>
      <c r="E305" s="7">
        <v>5545288.7199999997</v>
      </c>
      <c r="F305" s="21">
        <v>0</v>
      </c>
      <c r="G305" s="25"/>
    </row>
    <row r="306" spans="1:7" s="17" customFormat="1" hidden="1" x14ac:dyDescent="0.2">
      <c r="A306" s="22" t="s">
        <v>187</v>
      </c>
      <c r="B306" s="22"/>
      <c r="C306" s="4" t="s">
        <v>14</v>
      </c>
      <c r="D306" s="7">
        <v>28079635.390000001</v>
      </c>
      <c r="E306" s="7">
        <v>17865597.670000002</v>
      </c>
      <c r="F306" s="21">
        <v>0</v>
      </c>
      <c r="G306" s="25"/>
    </row>
    <row r="307" spans="1:7" s="17" customFormat="1" hidden="1" x14ac:dyDescent="0.2">
      <c r="A307" s="22" t="s">
        <v>187</v>
      </c>
      <c r="B307" s="22"/>
      <c r="C307" s="4" t="s">
        <v>51</v>
      </c>
      <c r="D307" s="7">
        <v>609046.41</v>
      </c>
      <c r="E307" s="7">
        <v>504256.1</v>
      </c>
      <c r="F307" s="21">
        <v>0</v>
      </c>
      <c r="G307" s="25"/>
    </row>
    <row r="308" spans="1:7" s="17" customFormat="1" hidden="1" x14ac:dyDescent="0.2">
      <c r="A308" s="22" t="s">
        <v>187</v>
      </c>
      <c r="B308" s="22"/>
      <c r="C308" s="4" t="s">
        <v>53</v>
      </c>
      <c r="D308" s="7">
        <v>12983729.289999999</v>
      </c>
      <c r="E308" s="7">
        <v>4328169.0599999996</v>
      </c>
      <c r="F308" s="21">
        <v>0</v>
      </c>
      <c r="G308" s="25"/>
    </row>
    <row r="309" spans="1:7" s="17" customFormat="1" hidden="1" x14ac:dyDescent="0.2">
      <c r="A309" s="22" t="s">
        <v>187</v>
      </c>
      <c r="B309" s="22"/>
      <c r="C309" s="4" t="s">
        <v>54</v>
      </c>
      <c r="D309" s="7">
        <v>37151502.189999998</v>
      </c>
      <c r="E309" s="7">
        <v>34017509.530000001</v>
      </c>
      <c r="F309" s="21">
        <v>0</v>
      </c>
      <c r="G309" s="25"/>
    </row>
    <row r="310" spans="1:7" s="17" customFormat="1" hidden="1" x14ac:dyDescent="0.2">
      <c r="A310" s="22" t="s">
        <v>187</v>
      </c>
      <c r="B310" s="22"/>
      <c r="C310" s="4" t="s">
        <v>63</v>
      </c>
      <c r="D310" s="7">
        <v>14914764.039999999</v>
      </c>
      <c r="E310" s="7">
        <v>12239266.390000001</v>
      </c>
      <c r="F310" s="21">
        <v>0</v>
      </c>
      <c r="G310" s="25"/>
    </row>
    <row r="311" spans="1:7" s="17" customFormat="1" hidden="1" x14ac:dyDescent="0.2">
      <c r="A311" s="22" t="s">
        <v>187</v>
      </c>
      <c r="B311" s="22"/>
      <c r="C311" s="4" t="s">
        <v>56</v>
      </c>
      <c r="D311" s="7">
        <v>25625469.41</v>
      </c>
      <c r="E311" s="7">
        <v>21766376.34</v>
      </c>
      <c r="F311" s="21">
        <v>0</v>
      </c>
      <c r="G311" s="25"/>
    </row>
    <row r="312" spans="1:7" s="17" customFormat="1" hidden="1" x14ac:dyDescent="0.2">
      <c r="A312" s="22" t="s">
        <v>187</v>
      </c>
      <c r="B312" s="22"/>
      <c r="C312" s="4" t="s">
        <v>15</v>
      </c>
      <c r="D312" s="7">
        <v>113517866.20999999</v>
      </c>
      <c r="E312" s="7">
        <v>92560291.129999995</v>
      </c>
      <c r="F312" s="21">
        <v>0</v>
      </c>
      <c r="G312" s="25"/>
    </row>
    <row r="313" spans="1:7" s="17" customFormat="1" hidden="1" x14ac:dyDescent="0.2">
      <c r="A313" s="22" t="s">
        <v>187</v>
      </c>
      <c r="B313" s="22"/>
      <c r="C313" s="4" t="s">
        <v>57</v>
      </c>
      <c r="D313" s="7">
        <v>15308621.210000001</v>
      </c>
      <c r="E313" s="7">
        <v>14446466.140000001</v>
      </c>
      <c r="F313" s="21">
        <v>0</v>
      </c>
      <c r="G313" s="25"/>
    </row>
    <row r="314" spans="1:7" s="17" customFormat="1" hidden="1" x14ac:dyDescent="0.2">
      <c r="A314" s="22" t="s">
        <v>187</v>
      </c>
      <c r="B314" s="22"/>
      <c r="C314" s="4" t="s">
        <v>58</v>
      </c>
      <c r="D314" s="7">
        <v>38338954.439999998</v>
      </c>
      <c r="E314" s="7">
        <v>21375326.68</v>
      </c>
      <c r="F314" s="21">
        <v>0</v>
      </c>
      <c r="G314" s="25"/>
    </row>
    <row r="315" spans="1:7" s="17" customFormat="1" hidden="1" x14ac:dyDescent="0.2">
      <c r="A315" s="22" t="s">
        <v>187</v>
      </c>
      <c r="B315" s="22"/>
      <c r="C315" s="4" t="s">
        <v>39</v>
      </c>
      <c r="D315" s="7">
        <v>73115478.010000005</v>
      </c>
      <c r="E315" s="7">
        <v>58786320.950000003</v>
      </c>
      <c r="F315" s="21">
        <v>0</v>
      </c>
      <c r="G315" s="25"/>
    </row>
    <row r="316" spans="1:7" s="17" customFormat="1" hidden="1" x14ac:dyDescent="0.2">
      <c r="A316" s="22" t="s">
        <v>187</v>
      </c>
      <c r="B316" s="22"/>
      <c r="C316" s="4" t="s">
        <v>66</v>
      </c>
      <c r="D316" s="7">
        <v>75640970.019999996</v>
      </c>
      <c r="E316" s="7">
        <v>69979946.599999994</v>
      </c>
      <c r="F316" s="21">
        <v>0</v>
      </c>
      <c r="G316" s="25"/>
    </row>
    <row r="317" spans="1:7" s="17" customFormat="1" hidden="1" x14ac:dyDescent="0.2">
      <c r="A317" s="22" t="s">
        <v>187</v>
      </c>
      <c r="B317" s="22"/>
      <c r="C317" s="4" t="s">
        <v>67</v>
      </c>
      <c r="D317" s="7">
        <v>54863159.100000001</v>
      </c>
      <c r="E317" s="7">
        <v>43412239.68</v>
      </c>
      <c r="F317" s="21">
        <v>0</v>
      </c>
      <c r="G317" s="25"/>
    </row>
    <row r="318" spans="1:7" s="17" customFormat="1" hidden="1" x14ac:dyDescent="0.2">
      <c r="A318" s="22" t="s">
        <v>187</v>
      </c>
      <c r="B318" s="22"/>
      <c r="C318" s="4" t="s">
        <v>68</v>
      </c>
      <c r="D318" s="7">
        <v>3148144.81</v>
      </c>
      <c r="E318" s="7">
        <v>3148144.81</v>
      </c>
      <c r="F318" s="21">
        <v>0</v>
      </c>
      <c r="G318" s="25"/>
    </row>
    <row r="319" spans="1:7" s="17" customFormat="1" hidden="1" x14ac:dyDescent="0.2">
      <c r="A319" s="22" t="s">
        <v>187</v>
      </c>
      <c r="B319" s="22"/>
      <c r="C319" s="4" t="s">
        <v>17</v>
      </c>
      <c r="D319" s="7">
        <v>29616084.199999999</v>
      </c>
      <c r="E319" s="7">
        <v>25450505.640000001</v>
      </c>
      <c r="F319" s="21">
        <v>0</v>
      </c>
      <c r="G319" s="25"/>
    </row>
    <row r="320" spans="1:7" s="17" customFormat="1" hidden="1" x14ac:dyDescent="0.2">
      <c r="A320" s="22" t="s">
        <v>187</v>
      </c>
      <c r="B320" s="22"/>
      <c r="C320" s="4" t="s">
        <v>69</v>
      </c>
      <c r="D320" s="7">
        <v>33107403.800000001</v>
      </c>
      <c r="E320" s="7">
        <v>27886335.59</v>
      </c>
      <c r="F320" s="21">
        <v>0</v>
      </c>
      <c r="G320" s="25"/>
    </row>
    <row r="321" spans="1:7" s="17" customFormat="1" hidden="1" x14ac:dyDescent="0.2">
      <c r="A321" s="22" t="s">
        <v>187</v>
      </c>
      <c r="B321" s="22"/>
      <c r="C321" s="4" t="s">
        <v>72</v>
      </c>
      <c r="D321" s="7">
        <v>15656729.32</v>
      </c>
      <c r="E321" s="7">
        <v>11916039.050000001</v>
      </c>
      <c r="F321" s="21">
        <v>0</v>
      </c>
      <c r="G321" s="25"/>
    </row>
    <row r="322" spans="1:7" s="17" customFormat="1" hidden="1" x14ac:dyDescent="0.2">
      <c r="A322" s="22" t="s">
        <v>187</v>
      </c>
      <c r="B322" s="22"/>
      <c r="C322" s="4" t="s">
        <v>73</v>
      </c>
      <c r="D322" s="7">
        <v>3000000</v>
      </c>
      <c r="E322" s="7">
        <v>2864019.11</v>
      </c>
      <c r="F322" s="21">
        <v>0</v>
      </c>
      <c r="G322" s="25"/>
    </row>
    <row r="323" spans="1:7" s="17" customFormat="1" hidden="1" x14ac:dyDescent="0.2">
      <c r="A323" s="22" t="s">
        <v>187</v>
      </c>
      <c r="B323" s="22"/>
      <c r="C323" s="4" t="s">
        <v>18</v>
      </c>
      <c r="D323" s="7">
        <v>3000000</v>
      </c>
      <c r="E323" s="7">
        <v>2840470.62</v>
      </c>
      <c r="F323" s="21">
        <v>0</v>
      </c>
      <c r="G323" s="25"/>
    </row>
    <row r="324" spans="1:7" s="17" customFormat="1" hidden="1" x14ac:dyDescent="0.2">
      <c r="A324" s="22" t="s">
        <v>187</v>
      </c>
      <c r="B324" s="22"/>
      <c r="C324" s="4" t="s">
        <v>20</v>
      </c>
      <c r="D324" s="7">
        <v>42711601.240000002</v>
      </c>
      <c r="E324" s="7">
        <v>26002962.579999998</v>
      </c>
      <c r="F324" s="21">
        <v>0</v>
      </c>
      <c r="G324" s="25"/>
    </row>
    <row r="325" spans="1:7" s="17" customFormat="1" hidden="1" x14ac:dyDescent="0.2">
      <c r="A325" s="22" t="s">
        <v>187</v>
      </c>
      <c r="B325" s="22"/>
      <c r="C325" s="4" t="s">
        <v>21</v>
      </c>
      <c r="D325" s="7">
        <v>10078959.23</v>
      </c>
      <c r="E325" s="7">
        <v>10078959.23</v>
      </c>
      <c r="F325" s="21">
        <v>0</v>
      </c>
      <c r="G325" s="25"/>
    </row>
    <row r="326" spans="1:7" s="17" customFormat="1" hidden="1" x14ac:dyDescent="0.2">
      <c r="A326" s="22" t="s">
        <v>187</v>
      </c>
      <c r="B326" s="22"/>
      <c r="C326" s="4" t="s">
        <v>85</v>
      </c>
      <c r="D326" s="7">
        <v>63830259.560000002</v>
      </c>
      <c r="E326" s="7">
        <v>33101241.75</v>
      </c>
      <c r="F326" s="21">
        <v>0</v>
      </c>
      <c r="G326" s="25"/>
    </row>
    <row r="327" spans="1:7" s="17" customFormat="1" hidden="1" x14ac:dyDescent="0.2">
      <c r="A327" s="22" t="s">
        <v>187</v>
      </c>
      <c r="B327" s="22"/>
      <c r="C327" s="4" t="s">
        <v>86</v>
      </c>
      <c r="D327" s="7">
        <v>8900000</v>
      </c>
      <c r="E327" s="7">
        <v>7710054.1200000001</v>
      </c>
      <c r="F327" s="21">
        <v>0</v>
      </c>
      <c r="G327" s="25"/>
    </row>
    <row r="328" spans="1:7" s="17" customFormat="1" hidden="1" x14ac:dyDescent="0.2">
      <c r="A328" s="22" t="s">
        <v>187</v>
      </c>
      <c r="B328" s="22"/>
      <c r="C328" s="4" t="s">
        <v>22</v>
      </c>
      <c r="D328" s="7">
        <v>21448077.210000001</v>
      </c>
      <c r="E328" s="7">
        <v>20862814.170000002</v>
      </c>
      <c r="F328" s="21">
        <v>0</v>
      </c>
      <c r="G328" s="25"/>
    </row>
    <row r="329" spans="1:7" s="17" customFormat="1" hidden="1" x14ac:dyDescent="0.2">
      <c r="A329" s="22" t="s">
        <v>187</v>
      </c>
      <c r="B329" s="22"/>
      <c r="C329" s="4" t="s">
        <v>35</v>
      </c>
      <c r="D329" s="7">
        <v>8500000</v>
      </c>
      <c r="E329" s="7">
        <v>8500000</v>
      </c>
      <c r="F329" s="21">
        <v>0</v>
      </c>
      <c r="G329" s="25"/>
    </row>
    <row r="330" spans="1:7" s="17" customFormat="1" hidden="1" x14ac:dyDescent="0.2">
      <c r="A330" s="22" t="s">
        <v>187</v>
      </c>
      <c r="B330" s="22"/>
      <c r="C330" s="4" t="s">
        <v>23</v>
      </c>
      <c r="D330" s="7">
        <v>67520223.530000001</v>
      </c>
      <c r="E330" s="7">
        <v>57010098.490000002</v>
      </c>
      <c r="F330" s="21">
        <v>0</v>
      </c>
      <c r="G330" s="25"/>
    </row>
    <row r="331" spans="1:7" s="17" customFormat="1" hidden="1" x14ac:dyDescent="0.2">
      <c r="A331" s="22" t="s">
        <v>187</v>
      </c>
      <c r="B331" s="22"/>
      <c r="C331" s="4" t="s">
        <v>88</v>
      </c>
      <c r="D331" s="7">
        <v>32551526.539999999</v>
      </c>
      <c r="E331" s="7">
        <v>23065222.199999999</v>
      </c>
      <c r="F331" s="21">
        <v>0</v>
      </c>
      <c r="G331" s="25"/>
    </row>
    <row r="332" spans="1:7" s="17" customFormat="1" hidden="1" x14ac:dyDescent="0.2">
      <c r="A332" s="22" t="s">
        <v>187</v>
      </c>
      <c r="B332" s="22"/>
      <c r="C332" s="4" t="s">
        <v>41</v>
      </c>
      <c r="D332" s="7">
        <v>18905310</v>
      </c>
      <c r="E332" s="7">
        <v>18338112.829999998</v>
      </c>
      <c r="F332" s="21">
        <v>0</v>
      </c>
      <c r="G332" s="25"/>
    </row>
    <row r="333" spans="1:7" s="17" customFormat="1" hidden="1" x14ac:dyDescent="0.2">
      <c r="A333" s="22" t="s">
        <v>187</v>
      </c>
      <c r="B333" s="22"/>
      <c r="C333" s="4" t="s">
        <v>94</v>
      </c>
      <c r="D333" s="7">
        <v>14500000</v>
      </c>
      <c r="E333" s="7">
        <v>13981793.939999999</v>
      </c>
      <c r="F333" s="21">
        <v>0</v>
      </c>
      <c r="G333" s="25"/>
    </row>
    <row r="334" spans="1:7" s="17" customFormat="1" hidden="1" x14ac:dyDescent="0.2">
      <c r="A334" s="22" t="s">
        <v>187</v>
      </c>
      <c r="B334" s="22"/>
      <c r="C334" s="4" t="s">
        <v>24</v>
      </c>
      <c r="D334" s="7">
        <v>4000000</v>
      </c>
      <c r="E334" s="7">
        <v>4000000</v>
      </c>
      <c r="F334" s="21">
        <v>0</v>
      </c>
      <c r="G334" s="25"/>
    </row>
    <row r="335" spans="1:7" s="17" customFormat="1" hidden="1" x14ac:dyDescent="0.2">
      <c r="A335" s="22" t="s">
        <v>187</v>
      </c>
      <c r="B335" s="22"/>
      <c r="C335" s="4" t="s">
        <v>96</v>
      </c>
      <c r="D335" s="7">
        <v>16569120.09</v>
      </c>
      <c r="E335" s="7">
        <v>14882753.5</v>
      </c>
      <c r="F335" s="21">
        <v>0</v>
      </c>
      <c r="G335" s="25"/>
    </row>
    <row r="336" spans="1:7" s="17" customFormat="1" hidden="1" x14ac:dyDescent="0.2">
      <c r="A336" s="22" t="s">
        <v>187</v>
      </c>
      <c r="B336" s="22"/>
      <c r="C336" s="4" t="s">
        <v>99</v>
      </c>
      <c r="D336" s="7">
        <v>11000000</v>
      </c>
      <c r="E336" s="7">
        <v>10227708.300000001</v>
      </c>
      <c r="F336" s="21">
        <v>0</v>
      </c>
      <c r="G336" s="25"/>
    </row>
    <row r="337" spans="1:7" s="17" customFormat="1" hidden="1" x14ac:dyDescent="0.2">
      <c r="A337" s="22" t="s">
        <v>187</v>
      </c>
      <c r="B337" s="22"/>
      <c r="C337" s="4" t="s">
        <v>100</v>
      </c>
      <c r="D337" s="7">
        <v>3000000</v>
      </c>
      <c r="E337" s="7">
        <v>2711433.95</v>
      </c>
      <c r="F337" s="21">
        <v>0</v>
      </c>
      <c r="G337" s="25"/>
    </row>
    <row r="338" spans="1:7" s="17" customFormat="1" hidden="1" x14ac:dyDescent="0.2">
      <c r="A338" s="22" t="s">
        <v>187</v>
      </c>
      <c r="B338" s="22"/>
      <c r="C338" s="4" t="s">
        <v>26</v>
      </c>
      <c r="D338" s="7">
        <v>13290558.27</v>
      </c>
      <c r="E338" s="7">
        <v>13290558.27</v>
      </c>
      <c r="F338" s="21">
        <v>0</v>
      </c>
      <c r="G338" s="25"/>
    </row>
    <row r="339" spans="1:7" s="17" customFormat="1" hidden="1" x14ac:dyDescent="0.2">
      <c r="A339" s="22" t="s">
        <v>187</v>
      </c>
      <c r="B339" s="22"/>
      <c r="C339" s="4" t="s">
        <v>27</v>
      </c>
      <c r="D339" s="7">
        <v>11671469.619999999</v>
      </c>
      <c r="E339" s="7">
        <v>5603915.46</v>
      </c>
      <c r="F339" s="21">
        <v>0</v>
      </c>
      <c r="G339" s="25"/>
    </row>
    <row r="340" spans="1:7" s="17" customFormat="1" hidden="1" x14ac:dyDescent="0.2">
      <c r="A340" s="22" t="s">
        <v>187</v>
      </c>
      <c r="B340" s="22"/>
      <c r="C340" s="4" t="s">
        <v>110</v>
      </c>
      <c r="D340" s="7">
        <v>57426351.840000004</v>
      </c>
      <c r="E340" s="7">
        <v>54048540.020000003</v>
      </c>
      <c r="F340" s="21">
        <v>0</v>
      </c>
      <c r="G340" s="25"/>
    </row>
    <row r="341" spans="1:7" s="17" customFormat="1" hidden="1" x14ac:dyDescent="0.2">
      <c r="A341" s="22" t="s">
        <v>187</v>
      </c>
      <c r="B341" s="22"/>
      <c r="C341" s="4" t="s">
        <v>33</v>
      </c>
      <c r="D341" s="7">
        <v>8924488.5</v>
      </c>
      <c r="E341" s="7">
        <v>4599127.92</v>
      </c>
      <c r="F341" s="21">
        <v>0</v>
      </c>
      <c r="G341" s="25"/>
    </row>
    <row r="342" spans="1:7" s="17" customFormat="1" hidden="1" x14ac:dyDescent="0.2">
      <c r="A342" s="22" t="s">
        <v>187</v>
      </c>
      <c r="B342" s="22"/>
      <c r="C342" s="4" t="s">
        <v>79</v>
      </c>
      <c r="D342" s="7">
        <v>6458431.3700000001</v>
      </c>
      <c r="E342" s="7">
        <v>3268559.27</v>
      </c>
      <c r="F342" s="21">
        <v>0</v>
      </c>
      <c r="G342" s="25"/>
    </row>
    <row r="343" spans="1:7" s="17" customFormat="1" hidden="1" x14ac:dyDescent="0.2">
      <c r="A343" s="22" t="s">
        <v>187</v>
      </c>
      <c r="B343" s="22"/>
      <c r="C343" s="4" t="s">
        <v>180</v>
      </c>
      <c r="D343" s="7">
        <v>39960981.939999998</v>
      </c>
      <c r="E343" s="7">
        <v>36796933.520000003</v>
      </c>
      <c r="F343" s="21">
        <v>0</v>
      </c>
      <c r="G343" s="25"/>
    </row>
    <row r="344" spans="1:7" s="17" customFormat="1" hidden="1" x14ac:dyDescent="0.2">
      <c r="A344" s="22" t="s">
        <v>187</v>
      </c>
      <c r="B344" s="22"/>
      <c r="C344" s="4" t="s">
        <v>93</v>
      </c>
      <c r="D344" s="7">
        <v>11037138.960000001</v>
      </c>
      <c r="E344" s="7">
        <v>10692470.07</v>
      </c>
      <c r="F344" s="21">
        <v>0</v>
      </c>
      <c r="G344" s="25"/>
    </row>
    <row r="345" spans="1:7" s="17" customFormat="1" hidden="1" x14ac:dyDescent="0.2">
      <c r="A345" s="22" t="s">
        <v>187</v>
      </c>
      <c r="B345" s="22"/>
      <c r="C345" s="4" t="s">
        <v>82</v>
      </c>
      <c r="D345" s="7">
        <v>18206578.559999999</v>
      </c>
      <c r="E345" s="7">
        <v>16031944.92</v>
      </c>
      <c r="F345" s="21">
        <v>0</v>
      </c>
      <c r="G345" s="25"/>
    </row>
    <row r="346" spans="1:7" s="17" customFormat="1" hidden="1" x14ac:dyDescent="0.2">
      <c r="A346" s="46" t="s">
        <v>116</v>
      </c>
      <c r="B346" s="46"/>
      <c r="C346" s="13" t="s">
        <v>49</v>
      </c>
      <c r="D346" s="14">
        <v>30584709.350000001</v>
      </c>
      <c r="E346" s="14">
        <v>21411529.27</v>
      </c>
      <c r="F346" s="48">
        <v>0</v>
      </c>
      <c r="G346" s="25"/>
    </row>
    <row r="347" spans="1:7" s="17" customFormat="1" hidden="1" x14ac:dyDescent="0.2">
      <c r="A347" s="22" t="s">
        <v>116</v>
      </c>
      <c r="B347" s="22"/>
      <c r="C347" s="4" t="s">
        <v>105</v>
      </c>
      <c r="D347" s="7">
        <v>14379577.609999999</v>
      </c>
      <c r="E347" s="7">
        <v>14379577.609999999</v>
      </c>
      <c r="F347" s="21">
        <v>0</v>
      </c>
      <c r="G347" s="25"/>
    </row>
    <row r="348" spans="1:7" s="17" customFormat="1" hidden="1" x14ac:dyDescent="0.2">
      <c r="A348" s="22" t="s">
        <v>116</v>
      </c>
      <c r="B348" s="22"/>
      <c r="C348" s="4" t="s">
        <v>12</v>
      </c>
      <c r="D348" s="7">
        <v>29079678.02</v>
      </c>
      <c r="E348" s="7">
        <v>29071790.02</v>
      </c>
      <c r="F348" s="21">
        <v>0</v>
      </c>
      <c r="G348" s="25"/>
    </row>
    <row r="349" spans="1:7" s="17" customFormat="1" hidden="1" x14ac:dyDescent="0.2">
      <c r="A349" s="22" t="s">
        <v>116</v>
      </c>
      <c r="B349" s="22"/>
      <c r="C349" s="4" t="s">
        <v>109</v>
      </c>
      <c r="D349" s="7">
        <v>7834306.3099999996</v>
      </c>
      <c r="E349" s="7">
        <v>7834306.3099999996</v>
      </c>
      <c r="F349" s="21">
        <v>0</v>
      </c>
      <c r="G349" s="25"/>
    </row>
    <row r="350" spans="1:7" s="17" customFormat="1" hidden="1" x14ac:dyDescent="0.2">
      <c r="A350" s="22" t="s">
        <v>116</v>
      </c>
      <c r="B350" s="22"/>
      <c r="C350" s="4" t="s">
        <v>101</v>
      </c>
      <c r="D350" s="7">
        <v>360271.62</v>
      </c>
      <c r="E350" s="7">
        <v>0</v>
      </c>
      <c r="F350" s="21">
        <v>0</v>
      </c>
      <c r="G350" s="25"/>
    </row>
    <row r="351" spans="1:7" s="17" customFormat="1" hidden="1" x14ac:dyDescent="0.2">
      <c r="A351" s="22" t="s">
        <v>116</v>
      </c>
      <c r="B351" s="22"/>
      <c r="C351" s="4" t="s">
        <v>37</v>
      </c>
      <c r="D351" s="7">
        <v>8443103.4499999993</v>
      </c>
      <c r="E351" s="7">
        <v>8443103.4499999993</v>
      </c>
      <c r="F351" s="21">
        <v>0</v>
      </c>
      <c r="G351" s="25"/>
    </row>
    <row r="352" spans="1:7" s="17" customFormat="1" hidden="1" x14ac:dyDescent="0.2">
      <c r="A352" s="22" t="s">
        <v>116</v>
      </c>
      <c r="B352" s="22"/>
      <c r="C352" s="4" t="s">
        <v>24</v>
      </c>
      <c r="D352" s="7">
        <v>24339200.109999999</v>
      </c>
      <c r="E352" s="7">
        <v>24339200.109999999</v>
      </c>
      <c r="F352" s="21">
        <v>0</v>
      </c>
      <c r="G352" s="25"/>
    </row>
    <row r="353" spans="1:7" s="17" customFormat="1" hidden="1" x14ac:dyDescent="0.2">
      <c r="A353" s="22" t="s">
        <v>116</v>
      </c>
      <c r="B353" s="22"/>
      <c r="C353" s="4" t="s">
        <v>94</v>
      </c>
      <c r="D353" s="7">
        <v>18812868.120000001</v>
      </c>
      <c r="E353" s="7">
        <v>18812868.120000001</v>
      </c>
      <c r="F353" s="21">
        <v>0</v>
      </c>
      <c r="G353" s="25"/>
    </row>
    <row r="354" spans="1:7" s="17" customFormat="1" hidden="1" x14ac:dyDescent="0.2">
      <c r="A354" s="22" t="s">
        <v>116</v>
      </c>
      <c r="B354" s="22"/>
      <c r="C354" s="4" t="s">
        <v>36</v>
      </c>
      <c r="D354" s="7">
        <v>7120689.6600000001</v>
      </c>
      <c r="E354" s="7">
        <v>7120689.6600000001</v>
      </c>
      <c r="F354" s="21">
        <v>0</v>
      </c>
      <c r="G354" s="25"/>
    </row>
    <row r="355" spans="1:7" s="17" customFormat="1" hidden="1" x14ac:dyDescent="0.2">
      <c r="A355" s="22" t="s">
        <v>116</v>
      </c>
      <c r="B355" s="22"/>
      <c r="C355" s="4" t="s">
        <v>88</v>
      </c>
      <c r="D355" s="7">
        <v>31856765.149999999</v>
      </c>
      <c r="E355" s="7">
        <v>31586477.25</v>
      </c>
      <c r="F355" s="21">
        <v>0</v>
      </c>
      <c r="G355" s="25"/>
    </row>
    <row r="356" spans="1:7" s="17" customFormat="1" hidden="1" x14ac:dyDescent="0.2">
      <c r="A356" s="22" t="s">
        <v>116</v>
      </c>
      <c r="B356" s="22"/>
      <c r="C356" s="4" t="s">
        <v>22</v>
      </c>
      <c r="D356" s="7">
        <v>17494823.02</v>
      </c>
      <c r="E356" s="7">
        <v>17494823.02</v>
      </c>
      <c r="F356" s="21">
        <v>0</v>
      </c>
      <c r="G356" s="25"/>
    </row>
    <row r="357" spans="1:7" s="17" customFormat="1" hidden="1" x14ac:dyDescent="0.2">
      <c r="A357" s="22" t="s">
        <v>116</v>
      </c>
      <c r="B357" s="22"/>
      <c r="C357" s="4" t="s">
        <v>19</v>
      </c>
      <c r="D357" s="7">
        <v>50700590.469999999</v>
      </c>
      <c r="E357" s="7">
        <v>37126567.909999996</v>
      </c>
      <c r="F357" s="21">
        <v>0</v>
      </c>
      <c r="G357" s="25"/>
    </row>
    <row r="358" spans="1:7" s="17" customFormat="1" hidden="1" x14ac:dyDescent="0.2">
      <c r="A358" s="22" t="s">
        <v>116</v>
      </c>
      <c r="B358" s="22"/>
      <c r="C358" s="4" t="s">
        <v>83</v>
      </c>
      <c r="D358" s="7">
        <v>286862.32</v>
      </c>
      <c r="E358" s="7">
        <v>0</v>
      </c>
      <c r="F358" s="21">
        <v>0</v>
      </c>
      <c r="G358" s="25"/>
    </row>
    <row r="359" spans="1:7" s="17" customFormat="1" hidden="1" x14ac:dyDescent="0.2">
      <c r="A359" s="22" t="s">
        <v>116</v>
      </c>
      <c r="B359" s="22"/>
      <c r="C359" s="4" t="s">
        <v>71</v>
      </c>
      <c r="D359" s="7">
        <v>8320425.29</v>
      </c>
      <c r="E359" s="7">
        <v>8006581.8799999999</v>
      </c>
      <c r="F359" s="21">
        <v>0</v>
      </c>
      <c r="G359" s="25"/>
    </row>
    <row r="360" spans="1:7" s="17" customFormat="1" hidden="1" x14ac:dyDescent="0.2">
      <c r="A360" s="22" t="s">
        <v>116</v>
      </c>
      <c r="B360" s="22"/>
      <c r="C360" s="4" t="s">
        <v>34</v>
      </c>
      <c r="D360" s="7">
        <v>29426203.82</v>
      </c>
      <c r="E360" s="7">
        <v>24491239.82</v>
      </c>
      <c r="F360" s="21">
        <v>0</v>
      </c>
      <c r="G360" s="25"/>
    </row>
    <row r="361" spans="1:7" s="17" customFormat="1" hidden="1" x14ac:dyDescent="0.2">
      <c r="A361" s="22" t="s">
        <v>116</v>
      </c>
      <c r="B361" s="22"/>
      <c r="C361" s="4" t="s">
        <v>70</v>
      </c>
      <c r="D361" s="7">
        <v>10390706.25</v>
      </c>
      <c r="E361" s="7">
        <v>10039661.59</v>
      </c>
      <c r="F361" s="21">
        <v>0</v>
      </c>
      <c r="G361" s="25"/>
    </row>
    <row r="362" spans="1:7" s="17" customFormat="1" hidden="1" x14ac:dyDescent="0.2">
      <c r="A362" s="22" t="s">
        <v>116</v>
      </c>
      <c r="B362" s="22"/>
      <c r="C362" s="4" t="s">
        <v>58</v>
      </c>
      <c r="D362" s="7">
        <v>26127715.829999998</v>
      </c>
      <c r="E362" s="7">
        <v>21811692.140000001</v>
      </c>
      <c r="F362" s="21">
        <v>0</v>
      </c>
      <c r="G362" s="25"/>
    </row>
    <row r="363" spans="1:7" s="17" customFormat="1" hidden="1" x14ac:dyDescent="0.2">
      <c r="A363" s="22" t="s">
        <v>116</v>
      </c>
      <c r="B363" s="22"/>
      <c r="C363" s="4" t="s">
        <v>15</v>
      </c>
      <c r="D363" s="7">
        <v>2848275.86</v>
      </c>
      <c r="E363" s="7">
        <v>2848275.86</v>
      </c>
      <c r="F363" s="21">
        <v>0</v>
      </c>
      <c r="G363" s="25"/>
    </row>
    <row r="364" spans="1:7" s="17" customFormat="1" hidden="1" x14ac:dyDescent="0.2">
      <c r="A364" s="22" t="s">
        <v>116</v>
      </c>
      <c r="B364" s="22"/>
      <c r="C364" s="4" t="s">
        <v>13</v>
      </c>
      <c r="D364" s="7">
        <v>20938876.219999999</v>
      </c>
      <c r="E364" s="7">
        <v>20938876.219999999</v>
      </c>
      <c r="F364" s="21">
        <v>0</v>
      </c>
      <c r="G364" s="25"/>
    </row>
    <row r="365" spans="1:7" s="17" customFormat="1" hidden="1" x14ac:dyDescent="0.2">
      <c r="A365" s="22" t="s">
        <v>116</v>
      </c>
      <c r="B365" s="22"/>
      <c r="C365" s="4" t="s">
        <v>54</v>
      </c>
      <c r="D365" s="7">
        <v>146162.93</v>
      </c>
      <c r="E365" s="7">
        <v>146162.93</v>
      </c>
      <c r="F365" s="21">
        <v>0</v>
      </c>
      <c r="G365" s="25"/>
    </row>
    <row r="366" spans="1:7" s="17" customFormat="1" hidden="1" x14ac:dyDescent="0.2">
      <c r="A366" s="22" t="s">
        <v>116</v>
      </c>
      <c r="B366" s="22"/>
      <c r="C366" s="4" t="s">
        <v>51</v>
      </c>
      <c r="D366" s="7">
        <v>11909115.42</v>
      </c>
      <c r="E366" s="7">
        <v>9603666.0399999991</v>
      </c>
      <c r="F366" s="21">
        <v>0</v>
      </c>
      <c r="G366" s="25"/>
    </row>
    <row r="367" spans="1:7" s="17" customFormat="1" hidden="1" x14ac:dyDescent="0.2">
      <c r="A367" s="22" t="s">
        <v>197</v>
      </c>
      <c r="B367" s="22"/>
      <c r="C367" s="4" t="s">
        <v>48</v>
      </c>
      <c r="D367" s="7">
        <v>7941370.8899999997</v>
      </c>
      <c r="E367" s="7">
        <v>6544574.7000000002</v>
      </c>
      <c r="F367" s="21">
        <v>0</v>
      </c>
      <c r="G367" s="25"/>
    </row>
    <row r="368" spans="1:7" s="17" customFormat="1" hidden="1" x14ac:dyDescent="0.2">
      <c r="A368" s="22" t="s">
        <v>197</v>
      </c>
      <c r="B368" s="22"/>
      <c r="C368" s="4" t="s">
        <v>63</v>
      </c>
      <c r="D368" s="7">
        <v>670060</v>
      </c>
      <c r="E368" s="7">
        <v>670060</v>
      </c>
      <c r="F368" s="21">
        <v>0</v>
      </c>
      <c r="G368" s="25"/>
    </row>
    <row r="369" spans="1:7" s="17" customFormat="1" hidden="1" x14ac:dyDescent="0.2">
      <c r="A369" s="22" t="s">
        <v>197</v>
      </c>
      <c r="B369" s="22"/>
      <c r="C369" s="4" t="s">
        <v>15</v>
      </c>
      <c r="D369" s="7">
        <v>673045</v>
      </c>
      <c r="E369" s="7">
        <v>673045</v>
      </c>
      <c r="F369" s="21">
        <v>0</v>
      </c>
      <c r="G369" s="25"/>
    </row>
    <row r="370" spans="1:7" s="17" customFormat="1" hidden="1" x14ac:dyDescent="0.2">
      <c r="A370" s="22" t="s">
        <v>197</v>
      </c>
      <c r="B370" s="22"/>
      <c r="C370" s="4" t="s">
        <v>101</v>
      </c>
      <c r="D370" s="7">
        <v>14750050.58</v>
      </c>
      <c r="E370" s="7">
        <v>11855513.359999999</v>
      </c>
      <c r="F370" s="21">
        <v>0</v>
      </c>
      <c r="G370" s="25"/>
    </row>
    <row r="371" spans="1:7" s="17" customFormat="1" hidden="1" x14ac:dyDescent="0.2">
      <c r="A371" s="22" t="s">
        <v>198</v>
      </c>
      <c r="B371" s="22"/>
      <c r="C371" s="4" t="s">
        <v>100</v>
      </c>
      <c r="D371" s="7">
        <v>2563579.38</v>
      </c>
      <c r="E371" s="7">
        <v>2351580.9700000002</v>
      </c>
      <c r="F371" s="21">
        <v>0</v>
      </c>
      <c r="G371" s="25"/>
    </row>
    <row r="372" spans="1:7" s="17" customFormat="1" hidden="1" x14ac:dyDescent="0.2">
      <c r="A372" s="22" t="s">
        <v>198</v>
      </c>
      <c r="B372" s="22"/>
      <c r="C372" s="4" t="s">
        <v>27</v>
      </c>
      <c r="D372" s="7">
        <v>8149698.4800000004</v>
      </c>
      <c r="E372" s="7">
        <v>8149698.4800000004</v>
      </c>
      <c r="F372" s="21">
        <v>0</v>
      </c>
      <c r="G372" s="25"/>
    </row>
    <row r="373" spans="1:7" s="17" customFormat="1" hidden="1" x14ac:dyDescent="0.2">
      <c r="A373" s="22" t="s">
        <v>198</v>
      </c>
      <c r="B373" s="22"/>
      <c r="C373" s="4" t="s">
        <v>97</v>
      </c>
      <c r="D373" s="7">
        <v>2089118.35</v>
      </c>
      <c r="E373" s="7">
        <v>2089118.35</v>
      </c>
      <c r="F373" s="21">
        <v>0</v>
      </c>
      <c r="G373" s="25"/>
    </row>
    <row r="374" spans="1:7" s="17" customFormat="1" hidden="1" x14ac:dyDescent="0.2">
      <c r="A374" s="22" t="s">
        <v>198</v>
      </c>
      <c r="B374" s="22"/>
      <c r="C374" s="4" t="s">
        <v>85</v>
      </c>
      <c r="D374" s="7">
        <v>7719475.6900000004</v>
      </c>
      <c r="E374" s="7">
        <v>7719475.6900000004</v>
      </c>
      <c r="F374" s="21">
        <v>0</v>
      </c>
      <c r="G374" s="25"/>
    </row>
    <row r="375" spans="1:7" s="17" customFormat="1" hidden="1" x14ac:dyDescent="0.2">
      <c r="A375" s="22" t="s">
        <v>198</v>
      </c>
      <c r="B375" s="22"/>
      <c r="C375" s="4" t="s">
        <v>88</v>
      </c>
      <c r="D375" s="7">
        <v>732464.42</v>
      </c>
      <c r="E375" s="7">
        <v>429035.62</v>
      </c>
      <c r="F375" s="21">
        <v>0</v>
      </c>
      <c r="G375" s="25"/>
    </row>
    <row r="376" spans="1:7" s="17" customFormat="1" hidden="1" x14ac:dyDescent="0.2">
      <c r="A376" s="22" t="s">
        <v>198</v>
      </c>
      <c r="B376" s="22"/>
      <c r="C376" s="4" t="s">
        <v>23</v>
      </c>
      <c r="D376" s="7">
        <v>26198752.579999998</v>
      </c>
      <c r="E376" s="7">
        <v>25993033.57</v>
      </c>
      <c r="F376" s="21">
        <v>0</v>
      </c>
      <c r="G376" s="25"/>
    </row>
    <row r="377" spans="1:7" s="17" customFormat="1" hidden="1" x14ac:dyDescent="0.2">
      <c r="A377" s="22" t="s">
        <v>198</v>
      </c>
      <c r="B377" s="22"/>
      <c r="C377" s="4" t="s">
        <v>94</v>
      </c>
      <c r="D377" s="7">
        <v>7402078.6699999999</v>
      </c>
      <c r="E377" s="7">
        <v>6517582.9000000004</v>
      </c>
      <c r="F377" s="21">
        <v>0</v>
      </c>
      <c r="G377" s="25"/>
    </row>
    <row r="378" spans="1:7" s="17" customFormat="1" hidden="1" x14ac:dyDescent="0.2">
      <c r="A378" s="22" t="s">
        <v>198</v>
      </c>
      <c r="B378" s="22"/>
      <c r="C378" s="4" t="s">
        <v>57</v>
      </c>
      <c r="D378" s="7">
        <v>1991375.86</v>
      </c>
      <c r="E378" s="7">
        <v>1991375.86</v>
      </c>
      <c r="F378" s="21">
        <v>0</v>
      </c>
      <c r="G378" s="25"/>
    </row>
    <row r="379" spans="1:7" s="17" customFormat="1" hidden="1" x14ac:dyDescent="0.2">
      <c r="A379" s="22" t="s">
        <v>198</v>
      </c>
      <c r="B379" s="22"/>
      <c r="C379" s="4" t="s">
        <v>17</v>
      </c>
      <c r="D379" s="7">
        <v>1870364.98</v>
      </c>
      <c r="E379" s="7">
        <v>1870364.98</v>
      </c>
      <c r="F379" s="21">
        <v>0</v>
      </c>
      <c r="G379" s="25"/>
    </row>
    <row r="380" spans="1:7" s="17" customFormat="1" hidden="1" x14ac:dyDescent="0.2">
      <c r="A380" s="22" t="s">
        <v>198</v>
      </c>
      <c r="B380" s="22"/>
      <c r="C380" s="4" t="s">
        <v>70</v>
      </c>
      <c r="D380" s="7">
        <v>5549471.5099999998</v>
      </c>
      <c r="E380" s="7">
        <v>5549471.5099999998</v>
      </c>
      <c r="F380" s="21">
        <v>0</v>
      </c>
      <c r="G380" s="25"/>
    </row>
    <row r="381" spans="1:7" s="17" customFormat="1" hidden="1" x14ac:dyDescent="0.2">
      <c r="A381" s="22" t="s">
        <v>198</v>
      </c>
      <c r="B381" s="22"/>
      <c r="C381" s="4" t="s">
        <v>83</v>
      </c>
      <c r="D381" s="7">
        <v>11926094.689999999</v>
      </c>
      <c r="E381" s="7">
        <v>11507327.640000001</v>
      </c>
      <c r="F381" s="21">
        <v>0</v>
      </c>
      <c r="G381" s="25"/>
    </row>
    <row r="382" spans="1:7" s="17" customFormat="1" hidden="1" x14ac:dyDescent="0.2">
      <c r="A382" s="22" t="s">
        <v>164</v>
      </c>
      <c r="B382" s="22"/>
      <c r="C382" s="4" t="s">
        <v>19</v>
      </c>
      <c r="D382" s="7">
        <v>15075449.77</v>
      </c>
      <c r="E382" s="7">
        <v>15075449.77</v>
      </c>
      <c r="F382" s="21">
        <v>0</v>
      </c>
      <c r="G382" s="25"/>
    </row>
    <row r="383" spans="1:7" s="17" customFormat="1" hidden="1" x14ac:dyDescent="0.2">
      <c r="A383" s="22" t="s">
        <v>164</v>
      </c>
      <c r="B383" s="22"/>
      <c r="C383" s="4" t="s">
        <v>18</v>
      </c>
      <c r="D383" s="7">
        <v>8032133.75</v>
      </c>
      <c r="E383" s="7">
        <v>8032133.75</v>
      </c>
      <c r="F383" s="21">
        <v>0</v>
      </c>
      <c r="G383" s="25"/>
    </row>
    <row r="384" spans="1:7" s="17" customFormat="1" hidden="1" x14ac:dyDescent="0.2">
      <c r="A384" s="22" t="s">
        <v>164</v>
      </c>
      <c r="B384" s="22"/>
      <c r="C384" s="4" t="s">
        <v>34</v>
      </c>
      <c r="D384" s="7">
        <v>58073908.100000001</v>
      </c>
      <c r="E384" s="7">
        <v>58068354.649999999</v>
      </c>
      <c r="F384" s="21">
        <v>0</v>
      </c>
      <c r="G384" s="25"/>
    </row>
    <row r="385" spans="1:7" s="17" customFormat="1" hidden="1" x14ac:dyDescent="0.2">
      <c r="A385" s="22" t="s">
        <v>164</v>
      </c>
      <c r="B385" s="22"/>
      <c r="C385" s="4" t="s">
        <v>66</v>
      </c>
      <c r="D385" s="7">
        <v>70577131.090000004</v>
      </c>
      <c r="E385" s="7">
        <v>62438571.609999999</v>
      </c>
      <c r="F385" s="21">
        <v>0</v>
      </c>
      <c r="G385" s="25"/>
    </row>
    <row r="386" spans="1:7" s="17" customFormat="1" hidden="1" x14ac:dyDescent="0.2">
      <c r="A386" s="22" t="s">
        <v>164</v>
      </c>
      <c r="B386" s="22"/>
      <c r="C386" s="4" t="s">
        <v>39</v>
      </c>
      <c r="D386" s="7">
        <v>51055187.539999999</v>
      </c>
      <c r="E386" s="7">
        <v>51054536.25</v>
      </c>
      <c r="F386" s="21">
        <v>0</v>
      </c>
      <c r="G386" s="25"/>
    </row>
    <row r="387" spans="1:7" s="17" customFormat="1" hidden="1" x14ac:dyDescent="0.2">
      <c r="A387" s="22" t="s">
        <v>164</v>
      </c>
      <c r="B387" s="22"/>
      <c r="C387" s="4" t="s">
        <v>70</v>
      </c>
      <c r="D387" s="7">
        <v>48536333.560000002</v>
      </c>
      <c r="E387" s="7">
        <v>48536333.560000002</v>
      </c>
      <c r="F387" s="21">
        <v>0</v>
      </c>
      <c r="G387" s="25"/>
    </row>
    <row r="388" spans="1:7" s="17" customFormat="1" hidden="1" x14ac:dyDescent="0.2">
      <c r="A388" s="22" t="s">
        <v>164</v>
      </c>
      <c r="B388" s="22"/>
      <c r="C388" s="4" t="s">
        <v>69</v>
      </c>
      <c r="D388" s="7">
        <v>40330970.969999999</v>
      </c>
      <c r="E388" s="7">
        <v>39933612.990000002</v>
      </c>
      <c r="F388" s="21">
        <v>0</v>
      </c>
      <c r="G388" s="25"/>
    </row>
    <row r="389" spans="1:7" s="17" customFormat="1" hidden="1" x14ac:dyDescent="0.2">
      <c r="A389" s="22" t="s">
        <v>164</v>
      </c>
      <c r="B389" s="22"/>
      <c r="C389" s="4" t="s">
        <v>73</v>
      </c>
      <c r="D389" s="7">
        <v>5020086.2</v>
      </c>
      <c r="E389" s="7">
        <v>5020086.2</v>
      </c>
      <c r="F389" s="21">
        <v>0</v>
      </c>
      <c r="G389" s="25"/>
    </row>
    <row r="390" spans="1:7" s="17" customFormat="1" hidden="1" x14ac:dyDescent="0.2">
      <c r="A390" s="22" t="s">
        <v>164</v>
      </c>
      <c r="B390" s="22"/>
      <c r="C390" s="4" t="s">
        <v>74</v>
      </c>
      <c r="D390" s="7">
        <v>27128810.32</v>
      </c>
      <c r="E390" s="7">
        <v>27128810.32</v>
      </c>
      <c r="F390" s="21">
        <v>0</v>
      </c>
      <c r="G390" s="25"/>
    </row>
    <row r="391" spans="1:7" s="17" customFormat="1" hidden="1" x14ac:dyDescent="0.2">
      <c r="A391" s="22" t="s">
        <v>164</v>
      </c>
      <c r="B391" s="22"/>
      <c r="C391" s="4" t="s">
        <v>13</v>
      </c>
      <c r="D391" s="7">
        <v>26212827.489999998</v>
      </c>
      <c r="E391" s="7">
        <v>26212827.489999998</v>
      </c>
      <c r="F391" s="21">
        <v>0</v>
      </c>
      <c r="G391" s="25"/>
    </row>
    <row r="392" spans="1:7" s="17" customFormat="1" hidden="1" x14ac:dyDescent="0.2">
      <c r="A392" s="22" t="s">
        <v>164</v>
      </c>
      <c r="B392" s="22"/>
      <c r="C392" s="4" t="s">
        <v>61</v>
      </c>
      <c r="D392" s="7">
        <v>32324908.809999999</v>
      </c>
      <c r="E392" s="7">
        <v>32324908.809999999</v>
      </c>
      <c r="F392" s="21">
        <v>0</v>
      </c>
      <c r="G392" s="25"/>
    </row>
    <row r="393" spans="1:7" s="17" customFormat="1" hidden="1" x14ac:dyDescent="0.2">
      <c r="A393" s="22" t="s">
        <v>164</v>
      </c>
      <c r="B393" s="22"/>
      <c r="C393" s="4" t="s">
        <v>62</v>
      </c>
      <c r="D393" s="7">
        <v>80620228.680000007</v>
      </c>
      <c r="E393" s="7">
        <v>80620228.680000007</v>
      </c>
      <c r="F393" s="21">
        <v>0</v>
      </c>
      <c r="G393" s="25"/>
    </row>
    <row r="394" spans="1:7" s="17" customFormat="1" hidden="1" x14ac:dyDescent="0.2">
      <c r="A394" s="22" t="s">
        <v>164</v>
      </c>
      <c r="B394" s="22"/>
      <c r="C394" s="4" t="s">
        <v>15</v>
      </c>
      <c r="D394" s="7">
        <v>37378096.609999999</v>
      </c>
      <c r="E394" s="7">
        <v>37032526.409999996</v>
      </c>
      <c r="F394" s="21">
        <v>0</v>
      </c>
      <c r="G394" s="25"/>
    </row>
    <row r="395" spans="1:7" s="17" customFormat="1" hidden="1" x14ac:dyDescent="0.2">
      <c r="A395" s="22" t="s">
        <v>164</v>
      </c>
      <c r="B395" s="22"/>
      <c r="C395" s="4" t="s">
        <v>63</v>
      </c>
      <c r="D395" s="7">
        <v>29523362.649999999</v>
      </c>
      <c r="E395" s="7">
        <v>29523362.649999999</v>
      </c>
      <c r="F395" s="21">
        <v>0</v>
      </c>
      <c r="G395" s="25"/>
    </row>
    <row r="396" spans="1:7" s="17" customFormat="1" hidden="1" x14ac:dyDescent="0.2">
      <c r="A396" s="22" t="s">
        <v>164</v>
      </c>
      <c r="B396" s="22"/>
      <c r="C396" s="4" t="s">
        <v>51</v>
      </c>
      <c r="D396" s="7">
        <v>8040275.8600000003</v>
      </c>
      <c r="E396" s="7">
        <v>8040275.8600000003</v>
      </c>
      <c r="F396" s="21">
        <v>0</v>
      </c>
      <c r="G396" s="25"/>
    </row>
    <row r="397" spans="1:7" s="17" customFormat="1" hidden="1" x14ac:dyDescent="0.2">
      <c r="A397" s="22" t="s">
        <v>164</v>
      </c>
      <c r="B397" s="22"/>
      <c r="C397" s="4" t="s">
        <v>14</v>
      </c>
      <c r="D397" s="7">
        <v>25257421.870000001</v>
      </c>
      <c r="E397" s="7">
        <v>25257421.870000001</v>
      </c>
      <c r="F397" s="21">
        <v>0</v>
      </c>
      <c r="G397" s="25"/>
    </row>
    <row r="398" spans="1:7" s="17" customFormat="1" hidden="1" x14ac:dyDescent="0.2">
      <c r="A398" s="22" t="s">
        <v>164</v>
      </c>
      <c r="B398" s="22"/>
      <c r="C398" s="4" t="s">
        <v>24</v>
      </c>
      <c r="D398" s="7">
        <v>69165084.090000004</v>
      </c>
      <c r="E398" s="7">
        <v>69007105.900000006</v>
      </c>
      <c r="F398" s="21">
        <v>0</v>
      </c>
      <c r="G398" s="25"/>
    </row>
    <row r="399" spans="1:7" s="17" customFormat="1" hidden="1" x14ac:dyDescent="0.2">
      <c r="A399" s="22" t="s">
        <v>164</v>
      </c>
      <c r="B399" s="22"/>
      <c r="C399" s="4" t="s">
        <v>41</v>
      </c>
      <c r="D399" s="7">
        <v>10029738.35</v>
      </c>
      <c r="E399" s="7">
        <v>9032593.3800000008</v>
      </c>
      <c r="F399" s="21">
        <v>0</v>
      </c>
      <c r="G399" s="25"/>
    </row>
    <row r="400" spans="1:7" s="17" customFormat="1" hidden="1" x14ac:dyDescent="0.2">
      <c r="A400" s="22" t="s">
        <v>164</v>
      </c>
      <c r="B400" s="22"/>
      <c r="C400" s="4" t="s">
        <v>89</v>
      </c>
      <c r="D400" s="7">
        <v>6030206.8899999997</v>
      </c>
      <c r="E400" s="7">
        <v>6030206.8899999997</v>
      </c>
      <c r="F400" s="21">
        <v>0</v>
      </c>
      <c r="G400" s="25"/>
    </row>
    <row r="401" spans="1:7" s="17" customFormat="1" hidden="1" x14ac:dyDescent="0.2">
      <c r="A401" s="22" t="s">
        <v>164</v>
      </c>
      <c r="B401" s="22"/>
      <c r="C401" s="4" t="s">
        <v>36</v>
      </c>
      <c r="D401" s="7">
        <v>37449321.759999998</v>
      </c>
      <c r="E401" s="7">
        <v>34179918.329999998</v>
      </c>
      <c r="F401" s="21">
        <v>0</v>
      </c>
      <c r="G401" s="25"/>
    </row>
    <row r="402" spans="1:7" s="17" customFormat="1" hidden="1" x14ac:dyDescent="0.2">
      <c r="A402" s="22" t="s">
        <v>164</v>
      </c>
      <c r="B402" s="22"/>
      <c r="C402" s="4" t="s">
        <v>64</v>
      </c>
      <c r="D402" s="7">
        <v>20363989.510000002</v>
      </c>
      <c r="E402" s="7">
        <v>20332535.420000002</v>
      </c>
      <c r="F402" s="21">
        <v>0</v>
      </c>
      <c r="G402" s="25"/>
    </row>
    <row r="403" spans="1:7" s="17" customFormat="1" hidden="1" x14ac:dyDescent="0.2">
      <c r="A403" s="22" t="s">
        <v>164</v>
      </c>
      <c r="B403" s="22"/>
      <c r="C403" s="4" t="s">
        <v>91</v>
      </c>
      <c r="D403" s="7">
        <v>18055439.329999998</v>
      </c>
      <c r="E403" s="7">
        <v>17797522.75</v>
      </c>
      <c r="F403" s="21">
        <v>0</v>
      </c>
      <c r="G403" s="25"/>
    </row>
    <row r="404" spans="1:7" s="17" customFormat="1" hidden="1" x14ac:dyDescent="0.2">
      <c r="A404" s="22" t="s">
        <v>164</v>
      </c>
      <c r="B404" s="22"/>
      <c r="C404" s="4" t="s">
        <v>92</v>
      </c>
      <c r="D404" s="7">
        <v>12058729.09</v>
      </c>
      <c r="E404" s="7">
        <v>12058729.09</v>
      </c>
      <c r="F404" s="21">
        <v>0</v>
      </c>
      <c r="G404" s="25"/>
    </row>
    <row r="405" spans="1:7" s="17" customFormat="1" hidden="1" x14ac:dyDescent="0.2">
      <c r="A405" s="22" t="s">
        <v>164</v>
      </c>
      <c r="B405" s="22"/>
      <c r="C405" s="4" t="s">
        <v>23</v>
      </c>
      <c r="D405" s="7">
        <v>12021823.24</v>
      </c>
      <c r="E405" s="7">
        <v>12021823.24</v>
      </c>
      <c r="F405" s="21">
        <v>0</v>
      </c>
      <c r="G405" s="25"/>
    </row>
    <row r="406" spans="1:7" s="17" customFormat="1" hidden="1" x14ac:dyDescent="0.2">
      <c r="A406" s="22" t="s">
        <v>164</v>
      </c>
      <c r="B406" s="22"/>
      <c r="C406" s="4" t="s">
        <v>35</v>
      </c>
      <c r="D406" s="7">
        <v>126004395.36</v>
      </c>
      <c r="E406" s="7">
        <v>122548947.45999999</v>
      </c>
      <c r="F406" s="21">
        <v>0</v>
      </c>
      <c r="G406" s="25"/>
    </row>
    <row r="407" spans="1:7" s="17" customFormat="1" hidden="1" x14ac:dyDescent="0.2">
      <c r="A407" s="22" t="s">
        <v>164</v>
      </c>
      <c r="B407" s="22"/>
      <c r="C407" s="4" t="s">
        <v>85</v>
      </c>
      <c r="D407" s="7">
        <v>20103535.800000001</v>
      </c>
      <c r="E407" s="7">
        <v>20103535.800000001</v>
      </c>
      <c r="F407" s="21">
        <v>0</v>
      </c>
      <c r="G407" s="25"/>
    </row>
    <row r="408" spans="1:7" s="17" customFormat="1" hidden="1" x14ac:dyDescent="0.2">
      <c r="A408" s="22" t="s">
        <v>164</v>
      </c>
      <c r="B408" s="22"/>
      <c r="C408" s="4" t="s">
        <v>22</v>
      </c>
      <c r="D408" s="7">
        <v>94206766.540000007</v>
      </c>
      <c r="E408" s="7">
        <v>94199461.799999997</v>
      </c>
      <c r="F408" s="21">
        <v>0</v>
      </c>
      <c r="G408" s="25"/>
    </row>
    <row r="409" spans="1:7" s="17" customFormat="1" hidden="1" x14ac:dyDescent="0.2">
      <c r="A409" s="22" t="s">
        <v>164</v>
      </c>
      <c r="B409" s="22"/>
      <c r="C409" s="4" t="s">
        <v>86</v>
      </c>
      <c r="D409" s="7">
        <v>25279684.260000002</v>
      </c>
      <c r="E409" s="7">
        <v>25279684.260000002</v>
      </c>
      <c r="F409" s="21">
        <v>0</v>
      </c>
      <c r="G409" s="25"/>
    </row>
    <row r="410" spans="1:7" s="17" customFormat="1" hidden="1" x14ac:dyDescent="0.2">
      <c r="A410" s="22" t="s">
        <v>164</v>
      </c>
      <c r="B410" s="22"/>
      <c r="C410" s="4" t="s">
        <v>112</v>
      </c>
      <c r="D410" s="7">
        <v>21210283.18</v>
      </c>
      <c r="E410" s="7">
        <v>21204752.02</v>
      </c>
      <c r="F410" s="21">
        <v>0</v>
      </c>
      <c r="G410" s="25"/>
    </row>
    <row r="411" spans="1:7" s="17" customFormat="1" hidden="1" x14ac:dyDescent="0.2">
      <c r="A411" s="22" t="s">
        <v>164</v>
      </c>
      <c r="B411" s="22"/>
      <c r="C411" s="4" t="s">
        <v>49</v>
      </c>
      <c r="D411" s="7">
        <v>6024103.4500000002</v>
      </c>
      <c r="E411" s="7">
        <v>6024103.4500000002</v>
      </c>
      <c r="F411" s="21">
        <v>0</v>
      </c>
      <c r="G411" s="25"/>
    </row>
    <row r="412" spans="1:7" s="17" customFormat="1" hidden="1" x14ac:dyDescent="0.2">
      <c r="A412" s="22" t="s">
        <v>164</v>
      </c>
      <c r="B412" s="22"/>
      <c r="C412" s="4" t="s">
        <v>95</v>
      </c>
      <c r="D412" s="7">
        <v>20231035.09</v>
      </c>
      <c r="E412" s="7">
        <v>20231035.09</v>
      </c>
      <c r="F412" s="21">
        <v>0</v>
      </c>
      <c r="G412" s="25"/>
    </row>
    <row r="413" spans="1:7" s="17" customFormat="1" hidden="1" x14ac:dyDescent="0.2">
      <c r="A413" s="22" t="s">
        <v>164</v>
      </c>
      <c r="B413" s="22"/>
      <c r="C413" s="4" t="s">
        <v>42</v>
      </c>
      <c r="D413" s="7">
        <v>25229095.640000001</v>
      </c>
      <c r="E413" s="7">
        <v>25217800.460000001</v>
      </c>
      <c r="F413" s="21">
        <v>0</v>
      </c>
      <c r="G413" s="25"/>
    </row>
    <row r="414" spans="1:7" s="17" customFormat="1" hidden="1" x14ac:dyDescent="0.2">
      <c r="A414" s="22" t="s">
        <v>164</v>
      </c>
      <c r="B414" s="22"/>
      <c r="C414" s="4" t="s">
        <v>104</v>
      </c>
      <c r="D414" s="7">
        <v>119816340.38</v>
      </c>
      <c r="E414" s="7">
        <v>119501507.34</v>
      </c>
      <c r="F414" s="21">
        <v>0</v>
      </c>
      <c r="G414" s="25"/>
    </row>
    <row r="415" spans="1:7" s="17" customFormat="1" hidden="1" x14ac:dyDescent="0.2">
      <c r="A415" s="22" t="s">
        <v>164</v>
      </c>
      <c r="B415" s="22"/>
      <c r="C415" s="4" t="s">
        <v>26</v>
      </c>
      <c r="D415" s="7">
        <v>31276475.73</v>
      </c>
      <c r="E415" s="7">
        <v>31276475.73</v>
      </c>
      <c r="F415" s="21">
        <v>0</v>
      </c>
      <c r="G415" s="25"/>
    </row>
    <row r="416" spans="1:7" s="17" customFormat="1" hidden="1" x14ac:dyDescent="0.2">
      <c r="A416" s="46" t="s">
        <v>164</v>
      </c>
      <c r="B416" s="46"/>
      <c r="C416" s="13" t="s">
        <v>25</v>
      </c>
      <c r="D416" s="14">
        <v>12071488.560000001</v>
      </c>
      <c r="E416" s="14">
        <v>12071488.560000001</v>
      </c>
      <c r="F416" s="48">
        <v>0</v>
      </c>
      <c r="G416" s="25"/>
    </row>
    <row r="417" spans="1:7" s="17" customFormat="1" hidden="1" x14ac:dyDescent="0.2">
      <c r="A417" s="22" t="s">
        <v>164</v>
      </c>
      <c r="B417" s="22"/>
      <c r="C417" s="4" t="s">
        <v>37</v>
      </c>
      <c r="D417" s="7">
        <v>22593017.5</v>
      </c>
      <c r="E417" s="7">
        <v>22472230.52</v>
      </c>
      <c r="F417" s="21">
        <v>0</v>
      </c>
      <c r="G417" s="25"/>
    </row>
    <row r="418" spans="1:7" s="17" customFormat="1" hidden="1" x14ac:dyDescent="0.2">
      <c r="A418" s="22" t="s">
        <v>164</v>
      </c>
      <c r="B418" s="22"/>
      <c r="C418" s="4" t="s">
        <v>10</v>
      </c>
      <c r="D418" s="7">
        <v>5717100</v>
      </c>
      <c r="E418" s="7">
        <v>5717100</v>
      </c>
      <c r="F418" s="21">
        <v>0</v>
      </c>
      <c r="G418" s="25"/>
    </row>
    <row r="419" spans="1:7" s="17" customFormat="1" hidden="1" x14ac:dyDescent="0.2">
      <c r="A419" s="22" t="s">
        <v>164</v>
      </c>
      <c r="B419" s="22"/>
      <c r="C419" s="4" t="s">
        <v>99</v>
      </c>
      <c r="D419" s="7">
        <v>51192029.270000003</v>
      </c>
      <c r="E419" s="7">
        <v>50396805.630000003</v>
      </c>
      <c r="F419" s="21">
        <v>0</v>
      </c>
      <c r="G419" s="25"/>
    </row>
    <row r="420" spans="1:7" s="17" customFormat="1" hidden="1" x14ac:dyDescent="0.2">
      <c r="A420" s="22" t="s">
        <v>164</v>
      </c>
      <c r="B420" s="22"/>
      <c r="C420" s="4" t="s">
        <v>98</v>
      </c>
      <c r="D420" s="7">
        <v>17960181.260000002</v>
      </c>
      <c r="E420" s="7">
        <v>17960181.260000002</v>
      </c>
      <c r="F420" s="21">
        <v>0</v>
      </c>
      <c r="G420" s="25"/>
    </row>
    <row r="421" spans="1:7" s="17" customFormat="1" hidden="1" x14ac:dyDescent="0.2">
      <c r="A421" s="22" t="s">
        <v>164</v>
      </c>
      <c r="B421" s="22"/>
      <c r="C421" s="4" t="s">
        <v>82</v>
      </c>
      <c r="D421" s="7">
        <v>30369051.420000002</v>
      </c>
      <c r="E421" s="7">
        <v>30369051.420000002</v>
      </c>
      <c r="F421" s="21">
        <v>0</v>
      </c>
      <c r="G421" s="25"/>
    </row>
    <row r="422" spans="1:7" s="17" customFormat="1" ht="25.5" hidden="1" x14ac:dyDescent="0.2">
      <c r="A422" s="22" t="s">
        <v>117</v>
      </c>
      <c r="B422" s="22"/>
      <c r="C422" s="4" t="s">
        <v>37</v>
      </c>
      <c r="D422" s="7">
        <v>15624437.01</v>
      </c>
      <c r="E422" s="7">
        <v>3450587.86</v>
      </c>
      <c r="F422" s="21">
        <v>0</v>
      </c>
      <c r="G422" s="25"/>
    </row>
    <row r="423" spans="1:7" s="17" customFormat="1" ht="25.5" hidden="1" x14ac:dyDescent="0.2">
      <c r="A423" s="22" t="s">
        <v>117</v>
      </c>
      <c r="B423" s="22"/>
      <c r="C423" s="4" t="s">
        <v>38</v>
      </c>
      <c r="D423" s="7">
        <v>11561395.119999999</v>
      </c>
      <c r="E423" s="7">
        <v>5649110.8099999996</v>
      </c>
      <c r="F423" s="21">
        <v>0</v>
      </c>
      <c r="G423" s="25"/>
    </row>
    <row r="424" spans="1:7" s="17" customFormat="1" ht="25.5" hidden="1" x14ac:dyDescent="0.2">
      <c r="A424" s="22" t="s">
        <v>117</v>
      </c>
      <c r="B424" s="22"/>
      <c r="C424" s="4" t="s">
        <v>35</v>
      </c>
      <c r="D424" s="7">
        <v>14578489.880000001</v>
      </c>
      <c r="E424" s="7">
        <v>14578489.880000001</v>
      </c>
      <c r="F424" s="21">
        <v>0</v>
      </c>
      <c r="G424" s="25"/>
    </row>
    <row r="425" spans="1:7" s="17" customFormat="1" ht="25.5" hidden="1" x14ac:dyDescent="0.2">
      <c r="A425" s="22" t="s">
        <v>117</v>
      </c>
      <c r="B425" s="22"/>
      <c r="C425" s="4" t="s">
        <v>36</v>
      </c>
      <c r="D425" s="7">
        <v>9595989.5099999998</v>
      </c>
      <c r="E425" s="7">
        <v>2878796.85</v>
      </c>
      <c r="F425" s="21">
        <v>0</v>
      </c>
      <c r="G425" s="25"/>
    </row>
    <row r="426" spans="1:7" s="17" customFormat="1" ht="25.5" hidden="1" x14ac:dyDescent="0.2">
      <c r="A426" s="22" t="s">
        <v>117</v>
      </c>
      <c r="B426" s="22"/>
      <c r="C426" s="4" t="s">
        <v>34</v>
      </c>
      <c r="D426" s="7">
        <v>851649.54</v>
      </c>
      <c r="E426" s="7">
        <v>699613.46</v>
      </c>
      <c r="F426" s="21">
        <v>0</v>
      </c>
      <c r="G426" s="25"/>
    </row>
    <row r="427" spans="1:7" s="17" customFormat="1" hidden="1" x14ac:dyDescent="0.2">
      <c r="A427" s="22" t="s">
        <v>199</v>
      </c>
      <c r="B427" s="22"/>
      <c r="C427" s="4" t="s">
        <v>21</v>
      </c>
      <c r="D427" s="7">
        <v>1672675.03</v>
      </c>
      <c r="E427" s="7">
        <v>1488397.93</v>
      </c>
      <c r="F427" s="21">
        <v>0</v>
      </c>
      <c r="G427" s="25"/>
    </row>
    <row r="428" spans="1:7" s="17" customFormat="1" hidden="1" x14ac:dyDescent="0.2">
      <c r="A428" s="22" t="s">
        <v>199</v>
      </c>
      <c r="B428" s="22"/>
      <c r="C428" s="4" t="s">
        <v>48</v>
      </c>
      <c r="D428" s="7">
        <v>5294247.26</v>
      </c>
      <c r="E428" s="7">
        <v>4363049.8</v>
      </c>
      <c r="F428" s="21">
        <v>0</v>
      </c>
      <c r="G428" s="25"/>
    </row>
    <row r="429" spans="1:7" s="17" customFormat="1" hidden="1" x14ac:dyDescent="0.2">
      <c r="A429" s="22" t="s">
        <v>199</v>
      </c>
      <c r="B429" s="22"/>
      <c r="C429" s="4" t="s">
        <v>9</v>
      </c>
      <c r="D429" s="7">
        <v>248279.72</v>
      </c>
      <c r="E429" s="7">
        <v>248279.72</v>
      </c>
      <c r="F429" s="21">
        <v>0</v>
      </c>
      <c r="G429" s="25"/>
    </row>
    <row r="430" spans="1:7" s="17" customFormat="1" hidden="1" x14ac:dyDescent="0.2">
      <c r="A430" s="22" t="s">
        <v>199</v>
      </c>
      <c r="B430" s="22"/>
      <c r="C430" s="4" t="s">
        <v>63</v>
      </c>
      <c r="D430" s="7">
        <v>446706.81</v>
      </c>
      <c r="E430" s="7">
        <v>446706.81</v>
      </c>
      <c r="F430" s="21">
        <v>0</v>
      </c>
      <c r="G430" s="25"/>
    </row>
    <row r="431" spans="1:7" s="17" customFormat="1" hidden="1" x14ac:dyDescent="0.2">
      <c r="A431" s="22" t="s">
        <v>199</v>
      </c>
      <c r="B431" s="22"/>
      <c r="C431" s="4" t="s">
        <v>15</v>
      </c>
      <c r="D431" s="7">
        <v>1439042.62</v>
      </c>
      <c r="E431" s="7">
        <v>1359808.35</v>
      </c>
      <c r="F431" s="21">
        <v>0</v>
      </c>
      <c r="G431" s="25"/>
    </row>
    <row r="432" spans="1:7" s="17" customFormat="1" hidden="1" x14ac:dyDescent="0.2">
      <c r="A432" s="22" t="s">
        <v>199</v>
      </c>
      <c r="B432" s="22"/>
      <c r="C432" s="4" t="s">
        <v>57</v>
      </c>
      <c r="D432" s="7">
        <v>595000</v>
      </c>
      <c r="E432" s="7">
        <v>476707.13</v>
      </c>
      <c r="F432" s="21">
        <v>0</v>
      </c>
      <c r="G432" s="25"/>
    </row>
    <row r="433" spans="1:7" s="17" customFormat="1" hidden="1" x14ac:dyDescent="0.2">
      <c r="A433" s="22" t="s">
        <v>199</v>
      </c>
      <c r="B433" s="22"/>
      <c r="C433" s="4" t="s">
        <v>86</v>
      </c>
      <c r="D433" s="7">
        <v>552500</v>
      </c>
      <c r="E433" s="7">
        <v>465300.15</v>
      </c>
      <c r="F433" s="21">
        <v>0</v>
      </c>
      <c r="G433" s="25"/>
    </row>
    <row r="434" spans="1:7" s="17" customFormat="1" hidden="1" x14ac:dyDescent="0.2">
      <c r="A434" s="22" t="s">
        <v>199</v>
      </c>
      <c r="B434" s="22"/>
      <c r="C434" s="4" t="s">
        <v>101</v>
      </c>
      <c r="D434" s="7">
        <v>10048285.970000001</v>
      </c>
      <c r="E434" s="7">
        <v>8076418.9900000002</v>
      </c>
      <c r="F434" s="21">
        <v>0</v>
      </c>
      <c r="G434" s="25"/>
    </row>
    <row r="435" spans="1:7" s="17" customFormat="1" hidden="1" x14ac:dyDescent="0.2">
      <c r="A435" s="22" t="s">
        <v>199</v>
      </c>
      <c r="B435" s="22"/>
      <c r="C435" s="4" t="s">
        <v>84</v>
      </c>
      <c r="D435" s="7">
        <v>995477.02</v>
      </c>
      <c r="E435" s="7">
        <v>858608.92</v>
      </c>
      <c r="F435" s="21">
        <v>0</v>
      </c>
      <c r="G435" s="25"/>
    </row>
    <row r="436" spans="1:7" s="17" customFormat="1" hidden="1" x14ac:dyDescent="0.2">
      <c r="A436" s="22" t="s">
        <v>199</v>
      </c>
      <c r="B436" s="22"/>
      <c r="C436" s="4" t="s">
        <v>12</v>
      </c>
      <c r="D436" s="7">
        <v>3377094.29</v>
      </c>
      <c r="E436" s="7">
        <v>1013128.29</v>
      </c>
      <c r="F436" s="21">
        <v>0</v>
      </c>
      <c r="G436" s="25"/>
    </row>
    <row r="437" spans="1:7" s="17" customFormat="1" hidden="1" x14ac:dyDescent="0.2">
      <c r="A437" s="22" t="s">
        <v>200</v>
      </c>
      <c r="B437" s="22"/>
      <c r="C437" s="4" t="s">
        <v>27</v>
      </c>
      <c r="D437" s="7">
        <v>5433132.3200000003</v>
      </c>
      <c r="E437" s="7">
        <v>5433132.3200000003</v>
      </c>
      <c r="F437" s="21">
        <v>0</v>
      </c>
      <c r="G437" s="25"/>
    </row>
    <row r="438" spans="1:7" s="17" customFormat="1" hidden="1" x14ac:dyDescent="0.2">
      <c r="A438" s="22" t="s">
        <v>200</v>
      </c>
      <c r="B438" s="22"/>
      <c r="C438" s="4" t="s">
        <v>97</v>
      </c>
      <c r="D438" s="7">
        <v>1392745.55</v>
      </c>
      <c r="E438" s="7">
        <v>1392745.55</v>
      </c>
      <c r="F438" s="21">
        <v>0</v>
      </c>
      <c r="G438" s="25"/>
    </row>
    <row r="439" spans="1:7" s="17" customFormat="1" hidden="1" x14ac:dyDescent="0.2">
      <c r="A439" s="22" t="s">
        <v>200</v>
      </c>
      <c r="B439" s="22"/>
      <c r="C439" s="4" t="s">
        <v>100</v>
      </c>
      <c r="D439" s="7">
        <v>1709052.92</v>
      </c>
      <c r="E439" s="7">
        <v>1567720.66</v>
      </c>
      <c r="F439" s="21">
        <v>0</v>
      </c>
      <c r="G439" s="25"/>
    </row>
    <row r="440" spans="1:7" s="17" customFormat="1" hidden="1" x14ac:dyDescent="0.2">
      <c r="A440" s="22" t="s">
        <v>200</v>
      </c>
      <c r="B440" s="22"/>
      <c r="C440" s="4" t="s">
        <v>85</v>
      </c>
      <c r="D440" s="7">
        <v>5146317.13</v>
      </c>
      <c r="E440" s="7">
        <v>5146317.13</v>
      </c>
      <c r="F440" s="21">
        <v>0</v>
      </c>
      <c r="G440" s="25"/>
    </row>
    <row r="441" spans="1:7" s="17" customFormat="1" hidden="1" x14ac:dyDescent="0.2">
      <c r="A441" s="22" t="s">
        <v>200</v>
      </c>
      <c r="B441" s="22"/>
      <c r="C441" s="4" t="s">
        <v>88</v>
      </c>
      <c r="D441" s="7">
        <v>6658700.2599999998</v>
      </c>
      <c r="E441" s="7">
        <v>3900284.55</v>
      </c>
      <c r="F441" s="21">
        <v>0</v>
      </c>
      <c r="G441" s="25"/>
    </row>
    <row r="442" spans="1:7" s="17" customFormat="1" hidden="1" x14ac:dyDescent="0.2">
      <c r="A442" s="22" t="s">
        <v>200</v>
      </c>
      <c r="B442" s="22"/>
      <c r="C442" s="4" t="s">
        <v>23</v>
      </c>
      <c r="D442" s="7">
        <v>24132501.609999999</v>
      </c>
      <c r="E442" s="7">
        <v>23910073.170000002</v>
      </c>
      <c r="F442" s="21">
        <v>0</v>
      </c>
      <c r="G442" s="25"/>
    </row>
    <row r="443" spans="1:7" s="17" customFormat="1" hidden="1" x14ac:dyDescent="0.2">
      <c r="A443" s="22" t="s">
        <v>200</v>
      </c>
      <c r="B443" s="22"/>
      <c r="C443" s="4" t="s">
        <v>24</v>
      </c>
      <c r="D443" s="7">
        <v>999064.28</v>
      </c>
      <c r="E443" s="7">
        <v>852431.52</v>
      </c>
      <c r="F443" s="21">
        <v>0</v>
      </c>
      <c r="G443" s="25"/>
    </row>
    <row r="444" spans="1:7" s="17" customFormat="1" hidden="1" x14ac:dyDescent="0.2">
      <c r="A444" s="22" t="s">
        <v>200</v>
      </c>
      <c r="B444" s="22"/>
      <c r="C444" s="4" t="s">
        <v>94</v>
      </c>
      <c r="D444" s="7">
        <v>4934719.1100000003</v>
      </c>
      <c r="E444" s="7">
        <v>4345055.3</v>
      </c>
      <c r="F444" s="21">
        <v>0</v>
      </c>
      <c r="G444" s="25"/>
    </row>
    <row r="445" spans="1:7" s="17" customFormat="1" hidden="1" x14ac:dyDescent="0.2">
      <c r="A445" s="22" t="s">
        <v>200</v>
      </c>
      <c r="B445" s="22"/>
      <c r="C445" s="4" t="s">
        <v>57</v>
      </c>
      <c r="D445" s="7">
        <v>1464081</v>
      </c>
      <c r="E445" s="7">
        <v>1464081</v>
      </c>
      <c r="F445" s="21">
        <v>0</v>
      </c>
      <c r="G445" s="25"/>
    </row>
    <row r="446" spans="1:7" s="17" customFormat="1" hidden="1" x14ac:dyDescent="0.2">
      <c r="A446" s="22" t="s">
        <v>200</v>
      </c>
      <c r="B446" s="22"/>
      <c r="C446" s="4" t="s">
        <v>58</v>
      </c>
      <c r="D446" s="7">
        <v>551615.99</v>
      </c>
      <c r="E446" s="7">
        <v>449558.21</v>
      </c>
      <c r="F446" s="21">
        <v>0</v>
      </c>
      <c r="G446" s="25"/>
    </row>
    <row r="447" spans="1:7" s="17" customFormat="1" hidden="1" x14ac:dyDescent="0.2">
      <c r="A447" s="22" t="s">
        <v>200</v>
      </c>
      <c r="B447" s="22"/>
      <c r="C447" s="4" t="s">
        <v>9</v>
      </c>
      <c r="D447" s="7">
        <v>689275.12</v>
      </c>
      <c r="E447" s="7">
        <v>689275.12</v>
      </c>
      <c r="F447" s="21">
        <v>0</v>
      </c>
      <c r="G447" s="25"/>
    </row>
    <row r="448" spans="1:7" s="17" customFormat="1" hidden="1" x14ac:dyDescent="0.2">
      <c r="A448" s="22" t="s">
        <v>200</v>
      </c>
      <c r="B448" s="22"/>
      <c r="C448" s="4" t="s">
        <v>83</v>
      </c>
      <c r="D448" s="7">
        <v>8248229.79</v>
      </c>
      <c r="E448" s="7">
        <v>7898056.3600000003</v>
      </c>
      <c r="F448" s="21">
        <v>0</v>
      </c>
      <c r="G448" s="25"/>
    </row>
    <row r="449" spans="1:7" s="17" customFormat="1" hidden="1" x14ac:dyDescent="0.2">
      <c r="A449" s="22" t="s">
        <v>200</v>
      </c>
      <c r="B449" s="22"/>
      <c r="C449" s="4" t="s">
        <v>18</v>
      </c>
      <c r="D449" s="7">
        <v>510000</v>
      </c>
      <c r="E449" s="7">
        <v>426347.77</v>
      </c>
      <c r="F449" s="21">
        <v>0</v>
      </c>
      <c r="G449" s="25"/>
    </row>
    <row r="450" spans="1:7" s="17" customFormat="1" hidden="1" x14ac:dyDescent="0.2">
      <c r="A450" s="22" t="s">
        <v>200</v>
      </c>
      <c r="B450" s="22"/>
      <c r="C450" s="4" t="s">
        <v>70</v>
      </c>
      <c r="D450" s="7">
        <v>3699647.67</v>
      </c>
      <c r="E450" s="7">
        <v>3699647.67</v>
      </c>
      <c r="F450" s="21">
        <v>0</v>
      </c>
      <c r="G450" s="25"/>
    </row>
    <row r="451" spans="1:7" s="17" customFormat="1" hidden="1" x14ac:dyDescent="0.2">
      <c r="A451" s="22" t="s">
        <v>200</v>
      </c>
      <c r="B451" s="22"/>
      <c r="C451" s="4" t="s">
        <v>17</v>
      </c>
      <c r="D451" s="7">
        <v>1246909.99</v>
      </c>
      <c r="E451" s="7">
        <v>1246909.99</v>
      </c>
      <c r="F451" s="21">
        <v>0</v>
      </c>
      <c r="G451" s="25"/>
    </row>
    <row r="452" spans="1:7" s="17" customFormat="1" hidden="1" x14ac:dyDescent="0.2">
      <c r="A452" s="22" t="s">
        <v>118</v>
      </c>
      <c r="B452" s="22"/>
      <c r="C452" s="4" t="s">
        <v>18</v>
      </c>
      <c r="D452" s="7">
        <v>15586481.42</v>
      </c>
      <c r="E452" s="7">
        <v>15586481.42</v>
      </c>
      <c r="F452" s="21">
        <v>0</v>
      </c>
      <c r="G452" s="25"/>
    </row>
    <row r="453" spans="1:7" s="17" customFormat="1" hidden="1" x14ac:dyDescent="0.2">
      <c r="A453" s="22" t="s">
        <v>118</v>
      </c>
      <c r="B453" s="22"/>
      <c r="C453" s="4" t="s">
        <v>54</v>
      </c>
      <c r="D453" s="7">
        <v>13925570.640000001</v>
      </c>
      <c r="E453" s="7">
        <v>13925570.640000001</v>
      </c>
      <c r="F453" s="21">
        <v>0</v>
      </c>
      <c r="G453" s="25"/>
    </row>
    <row r="454" spans="1:7" s="17" customFormat="1" hidden="1" x14ac:dyDescent="0.2">
      <c r="A454" s="22"/>
      <c r="B454" s="22"/>
      <c r="C454" s="4"/>
      <c r="D454" s="7"/>
      <c r="E454" s="7"/>
      <c r="F454" s="21"/>
      <c r="G454" s="25"/>
    </row>
    <row r="455" spans="1:7" s="1" customFormat="1" hidden="1" x14ac:dyDescent="0.2">
      <c r="A455" s="2" t="s">
        <v>155</v>
      </c>
      <c r="B455" s="2"/>
      <c r="C455" s="4"/>
      <c r="D455" s="3">
        <v>0</v>
      </c>
      <c r="E455" s="3">
        <v>0</v>
      </c>
      <c r="F455" s="3">
        <v>0</v>
      </c>
      <c r="G455" s="25"/>
    </row>
    <row r="456" spans="1:7" s="17" customFormat="1" hidden="1" x14ac:dyDescent="0.2">
      <c r="A456" s="22" t="s">
        <v>8</v>
      </c>
      <c r="B456" s="22"/>
      <c r="C456" s="4"/>
      <c r="D456" s="7"/>
      <c r="E456" s="7"/>
      <c r="F456" s="21"/>
      <c r="G456" s="25"/>
    </row>
    <row r="457" spans="1:7" s="17" customFormat="1" hidden="1" x14ac:dyDescent="0.2">
      <c r="A457" s="22"/>
      <c r="B457" s="22"/>
      <c r="C457" s="4"/>
      <c r="D457" s="7"/>
      <c r="E457" s="7"/>
      <c r="F457" s="21"/>
      <c r="G457" s="25"/>
    </row>
    <row r="458" spans="1:7" s="17" customFormat="1" ht="25.5" hidden="1" x14ac:dyDescent="0.2">
      <c r="A458" s="31" t="s">
        <v>156</v>
      </c>
      <c r="B458" s="31"/>
      <c r="C458" s="4"/>
      <c r="D458" s="3">
        <f>SUM(D459)</f>
        <v>535951.94999999995</v>
      </c>
      <c r="E458" s="3">
        <f t="shared" ref="E458:F458" si="1">SUM(E459)</f>
        <v>529374.66</v>
      </c>
      <c r="F458" s="3">
        <f t="shared" si="1"/>
        <v>0</v>
      </c>
      <c r="G458" s="25"/>
    </row>
    <row r="459" spans="1:7" s="17" customFormat="1" ht="25.5" hidden="1" x14ac:dyDescent="0.2">
      <c r="A459" s="22" t="s">
        <v>189</v>
      </c>
      <c r="B459" s="22"/>
      <c r="C459" s="4" t="s">
        <v>9</v>
      </c>
      <c r="D459" s="7">
        <v>535951.94999999995</v>
      </c>
      <c r="E459" s="7">
        <v>529374.66</v>
      </c>
      <c r="F459" s="21">
        <v>0</v>
      </c>
      <c r="G459" s="25"/>
    </row>
    <row r="460" spans="1:7" s="17" customFormat="1" hidden="1" x14ac:dyDescent="0.2">
      <c r="A460" s="22"/>
      <c r="B460" s="22"/>
      <c r="C460" s="4"/>
      <c r="D460" s="7"/>
      <c r="E460" s="7"/>
      <c r="F460" s="21"/>
      <c r="G460" s="25"/>
    </row>
    <row r="461" spans="1:7" s="17" customFormat="1" hidden="1" x14ac:dyDescent="0.2">
      <c r="A461" s="42" t="s">
        <v>157</v>
      </c>
      <c r="B461" s="42"/>
      <c r="C461" s="4"/>
      <c r="D461" s="49">
        <f>SUM(D462:D462)</f>
        <v>3999499.44</v>
      </c>
      <c r="E461" s="6">
        <f>SUM(E462:E462)</f>
        <v>3999499.44</v>
      </c>
      <c r="F461" s="2">
        <v>0</v>
      </c>
      <c r="G461" s="25"/>
    </row>
    <row r="462" spans="1:7" s="17" customFormat="1" hidden="1" x14ac:dyDescent="0.2">
      <c r="A462" s="1" t="s">
        <v>203</v>
      </c>
      <c r="B462" s="1"/>
      <c r="C462" s="4"/>
      <c r="D462" s="7">
        <v>3999499.44</v>
      </c>
      <c r="E462" s="7">
        <v>3999499.44</v>
      </c>
      <c r="F462" s="21">
        <v>0</v>
      </c>
      <c r="G462" s="25"/>
    </row>
    <row r="463" spans="1:7" s="17" customFormat="1" hidden="1" x14ac:dyDescent="0.2">
      <c r="A463" s="22"/>
      <c r="B463" s="22"/>
      <c r="C463" s="4"/>
      <c r="D463" s="7"/>
      <c r="E463" s="7"/>
      <c r="F463" s="21"/>
      <c r="G463" s="25"/>
    </row>
    <row r="464" spans="1:7" s="17" customFormat="1" hidden="1" x14ac:dyDescent="0.2">
      <c r="A464" s="32" t="s">
        <v>158</v>
      </c>
      <c r="B464" s="32"/>
      <c r="C464" s="4"/>
      <c r="D464" s="3">
        <v>0</v>
      </c>
      <c r="E464" s="3">
        <v>0</v>
      </c>
      <c r="F464" s="3">
        <v>0</v>
      </c>
      <c r="G464" s="25"/>
    </row>
    <row r="465" spans="1:7" s="17" customFormat="1" hidden="1" x14ac:dyDescent="0.2">
      <c r="A465" s="1" t="s">
        <v>8</v>
      </c>
      <c r="B465" s="1"/>
      <c r="C465" s="4"/>
      <c r="D465" s="7"/>
      <c r="E465" s="7"/>
      <c r="F465" s="21"/>
      <c r="G465" s="25"/>
    </row>
    <row r="466" spans="1:7" s="17" customFormat="1" hidden="1" x14ac:dyDescent="0.2">
      <c r="A466" s="22"/>
      <c r="B466" s="22"/>
      <c r="C466" s="4"/>
      <c r="D466" s="7"/>
      <c r="E466" s="7"/>
      <c r="F466" s="21"/>
      <c r="G466" s="25"/>
    </row>
    <row r="467" spans="1:7" s="17" customFormat="1" ht="25.5" hidden="1" x14ac:dyDescent="0.2">
      <c r="A467" s="38" t="s">
        <v>185</v>
      </c>
      <c r="B467" s="38"/>
      <c r="C467" s="4"/>
      <c r="D467" s="6">
        <f>SUM(D468:D468)</f>
        <v>0</v>
      </c>
      <c r="E467" s="6">
        <f>SUM(E468:E468)</f>
        <v>0</v>
      </c>
      <c r="F467" s="2">
        <v>0</v>
      </c>
      <c r="G467" s="25"/>
    </row>
    <row r="468" spans="1:7" s="17" customFormat="1" hidden="1" x14ac:dyDescent="0.2">
      <c r="A468" s="1" t="s">
        <v>8</v>
      </c>
      <c r="B468" s="1"/>
      <c r="C468" s="4"/>
      <c r="D468" s="7"/>
      <c r="E468" s="7"/>
      <c r="F468" s="21"/>
      <c r="G468" s="25"/>
    </row>
    <row r="469" spans="1:7" s="17" customFormat="1" hidden="1" x14ac:dyDescent="0.2">
      <c r="A469" s="22"/>
      <c r="B469" s="22"/>
      <c r="C469" s="4"/>
      <c r="D469" s="7"/>
      <c r="E469" s="7"/>
      <c r="F469" s="21"/>
      <c r="G469" s="25"/>
    </row>
    <row r="470" spans="1:7" s="17" customFormat="1" hidden="1" x14ac:dyDescent="0.2">
      <c r="A470" s="38" t="s">
        <v>159</v>
      </c>
      <c r="B470" s="38"/>
      <c r="C470" s="4"/>
      <c r="D470" s="6">
        <f>SUM(D471:D471)</f>
        <v>0</v>
      </c>
      <c r="E470" s="6">
        <f>SUM(E471:E471)</f>
        <v>0</v>
      </c>
      <c r="F470" s="2">
        <v>0</v>
      </c>
      <c r="G470" s="25"/>
    </row>
    <row r="471" spans="1:7" s="17" customFormat="1" hidden="1" x14ac:dyDescent="0.2">
      <c r="A471" s="1" t="s">
        <v>8</v>
      </c>
      <c r="B471" s="1"/>
      <c r="C471" s="4"/>
      <c r="D471" s="7"/>
      <c r="E471" s="7"/>
      <c r="F471" s="21"/>
      <c r="G471" s="25"/>
    </row>
    <row r="472" spans="1:7" s="17" customFormat="1" hidden="1" x14ac:dyDescent="0.2">
      <c r="A472" s="22"/>
      <c r="B472" s="22"/>
      <c r="C472" s="4"/>
      <c r="D472" s="7"/>
      <c r="E472" s="7"/>
      <c r="F472" s="21"/>
      <c r="G472" s="25"/>
    </row>
    <row r="473" spans="1:7" s="17" customFormat="1" hidden="1" x14ac:dyDescent="0.2">
      <c r="A473" s="38" t="s">
        <v>188</v>
      </c>
      <c r="B473" s="38"/>
      <c r="C473" s="4"/>
      <c r="D473" s="6">
        <f>SUM(D474:D474)</f>
        <v>0</v>
      </c>
      <c r="E473" s="6">
        <f>SUM(E474:E474)</f>
        <v>0</v>
      </c>
      <c r="F473" s="2">
        <v>0</v>
      </c>
      <c r="G473" s="25"/>
    </row>
    <row r="474" spans="1:7" s="17" customFormat="1" hidden="1" x14ac:dyDescent="0.2">
      <c r="A474" s="1" t="s">
        <v>8</v>
      </c>
      <c r="B474" s="1"/>
      <c r="C474" s="4"/>
      <c r="D474" s="7"/>
      <c r="E474" s="7"/>
      <c r="F474" s="21"/>
      <c r="G474" s="25"/>
    </row>
    <row r="475" spans="1:7" s="17" customFormat="1" hidden="1" x14ac:dyDescent="0.2">
      <c r="A475" s="1"/>
      <c r="B475" s="1"/>
      <c r="C475" s="4"/>
      <c r="D475" s="7"/>
      <c r="E475" s="7"/>
      <c r="F475" s="21"/>
      <c r="G475" s="25"/>
    </row>
    <row r="476" spans="1:7" s="1" customFormat="1" ht="25.5" hidden="1" x14ac:dyDescent="0.2">
      <c r="A476" s="42" t="s">
        <v>160</v>
      </c>
      <c r="B476" s="42"/>
      <c r="C476" s="4"/>
      <c r="D476" s="3">
        <v>0</v>
      </c>
      <c r="E476" s="6">
        <v>0</v>
      </c>
      <c r="F476" s="2">
        <v>0</v>
      </c>
      <c r="G476" s="25"/>
    </row>
    <row r="477" spans="1:7" s="1" customFormat="1" hidden="1" x14ac:dyDescent="0.2">
      <c r="A477" s="1" t="s">
        <v>8</v>
      </c>
      <c r="C477" s="4"/>
      <c r="D477" s="3"/>
      <c r="E477" s="6"/>
      <c r="F477" s="2"/>
      <c r="G477" s="25"/>
    </row>
    <row r="478" spans="1:7" s="1" customFormat="1" hidden="1" x14ac:dyDescent="0.2">
      <c r="A478" s="26"/>
      <c r="B478" s="26"/>
      <c r="C478" s="13"/>
      <c r="D478" s="27"/>
      <c r="E478" s="28"/>
      <c r="F478" s="26"/>
      <c r="G478" s="25"/>
    </row>
    <row r="479" spans="1:7" s="1" customFormat="1" x14ac:dyDescent="0.2">
      <c r="A479" s="2" t="s">
        <v>161</v>
      </c>
      <c r="B479" s="2"/>
      <c r="C479" s="4"/>
      <c r="D479" s="3">
        <v>0</v>
      </c>
      <c r="E479" s="6">
        <v>0</v>
      </c>
      <c r="F479" s="2">
        <v>0</v>
      </c>
      <c r="G479" s="25"/>
    </row>
    <row r="480" spans="1:7" s="1" customFormat="1" x14ac:dyDescent="0.2">
      <c r="A480" s="1" t="s">
        <v>8</v>
      </c>
      <c r="C480" s="4"/>
      <c r="D480" s="3"/>
      <c r="E480" s="6"/>
      <c r="F480" s="2"/>
      <c r="G480" s="25"/>
    </row>
    <row r="481" spans="1:7" s="1" customFormat="1" x14ac:dyDescent="0.2">
      <c r="A481" s="2"/>
      <c r="B481" s="2"/>
      <c r="C481" s="4"/>
      <c r="D481" s="3"/>
      <c r="E481" s="6"/>
      <c r="F481" s="2"/>
      <c r="G481" s="25"/>
    </row>
    <row r="482" spans="1:7" s="1" customFormat="1" x14ac:dyDescent="0.2">
      <c r="A482" s="2" t="s">
        <v>162</v>
      </c>
      <c r="B482" s="2"/>
      <c r="C482" s="4"/>
      <c r="D482" s="39">
        <f>SUM(D483:D483)</f>
        <v>3106890</v>
      </c>
      <c r="E482" s="3">
        <f>SUM(E483:E483)</f>
        <v>3106890</v>
      </c>
      <c r="F482" s="2">
        <v>0</v>
      </c>
      <c r="G482" s="25"/>
    </row>
    <row r="483" spans="1:7" s="1" customFormat="1" x14ac:dyDescent="0.2">
      <c r="A483" s="1" t="s">
        <v>204</v>
      </c>
      <c r="C483" s="50"/>
      <c r="D483" s="5">
        <v>3106890</v>
      </c>
      <c r="E483" s="7">
        <v>3106890</v>
      </c>
      <c r="F483" s="1">
        <v>0</v>
      </c>
      <c r="G483" s="25"/>
    </row>
    <row r="484" spans="1:7" s="24" customFormat="1" ht="3" customHeight="1" x14ac:dyDescent="0.2">
      <c r="A484" s="33"/>
      <c r="B484" s="33"/>
      <c r="C484" s="34"/>
      <c r="D484" s="35"/>
      <c r="E484" s="35"/>
      <c r="F484" s="36"/>
      <c r="G484" s="20"/>
    </row>
    <row r="485" spans="1:7" s="9" customFormat="1" ht="12.75" customHeight="1" x14ac:dyDescent="0.2">
      <c r="A485" s="1" t="s">
        <v>114</v>
      </c>
      <c r="B485" s="1"/>
      <c r="C485" s="4"/>
      <c r="D485" s="3"/>
      <c r="E485" s="6"/>
      <c r="F485" s="2"/>
      <c r="G485" s="20"/>
    </row>
    <row r="487" spans="1:7" x14ac:dyDescent="0.2">
      <c r="D487" s="37"/>
      <c r="E487" s="37"/>
    </row>
  </sheetData>
  <mergeCells count="9">
    <mergeCell ref="F5:F6"/>
    <mergeCell ref="C7:E7"/>
    <mergeCell ref="A1:F1"/>
    <mergeCell ref="A2:F2"/>
    <mergeCell ref="A3:F3"/>
    <mergeCell ref="A4:F4"/>
    <mergeCell ref="A5:A6"/>
    <mergeCell ref="B5:C6"/>
    <mergeCell ref="D5:E5"/>
  </mergeCells>
  <printOptions horizontalCentered="1"/>
  <pageMargins left="0.39370078740157483" right="0.39370078740157483" top="0.59055118110236227" bottom="0.59055118110236227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2022-03-24T16:21:32Z</cp:lastPrinted>
  <dcterms:created xsi:type="dcterms:W3CDTF">2016-05-11T16:34:31Z</dcterms:created>
  <dcterms:modified xsi:type="dcterms:W3CDTF">2022-04-08T21:13:51Z</dcterms:modified>
</cp:coreProperties>
</file>