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D63" i="1"/>
  <c r="E56" i="1"/>
  <c r="D56" i="1"/>
  <c r="E50" i="1"/>
  <c r="D50" i="1"/>
  <c r="E46" i="1"/>
  <c r="D46" i="1"/>
  <c r="E36" i="1"/>
  <c r="D36" i="1"/>
  <c r="E32" i="1"/>
  <c r="E66" i="1" s="1"/>
  <c r="D32" i="1"/>
  <c r="D66" i="1" s="1"/>
  <c r="E21" i="1"/>
  <c r="D21" i="1"/>
  <c r="E18" i="1"/>
  <c r="D18" i="1"/>
  <c r="E10" i="1"/>
  <c r="E28" i="1" s="1"/>
  <c r="E68" i="1" s="1"/>
  <c r="D10" i="1"/>
  <c r="D28" i="1" s="1"/>
  <c r="D68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<sst xmlns="http://schemas.openxmlformats.org/spreadsheetml/2006/main" count="64" uniqueCount="64">
  <si>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</si>
  <si>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Y FIDEICOMISOS NO EMPRESARIALES Y NO FINANCIEROS</t>
  </si>
  <si>
    <t>ESTADO DE ACTIVIDADES CONSOLIDADO</t>
  </si>
  <si>
    <t>DEL 1 DE ENERO AL 31 DE DICIEMBRE DE 2021</t>
  </si>
  <si>
    <t>( Cifras en Pesos )</t>
  </si>
  <si>
    <t>CONCEPTO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</si>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</sst>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#\ ##0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1" applyFill="1" applyBorder="1"/>
    <xf numFmtId="0" fontId="3" fillId="0" borderId="0" xfId="1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/>
    <xf numFmtId="0" fontId="15" fillId="0" borderId="0" xfId="1" applyFont="1" applyFill="1" applyBorder="1" applyAlignment="1">
      <alignment vertical="top"/>
    </xf>
    <xf numFmtId="0" fontId="15" fillId="0" borderId="4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165" fontId="16" fillId="0" borderId="0" xfId="1" applyNumberFormat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3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1" fillId="0" borderId="0" xfId="0" applyFont="1"/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3" fillId="0" borderId="0" xfId="1" applyNumberFormat="1" applyFill="1" applyBorder="1"/>
    <xf numFmtId="4" fontId="7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tabSelected="1" workbookViewId="0">
      <selection sqref="A1:E69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8.7109375" style="2" customWidth="1"/>
    <col min="4" max="5" width="22.7109375" style="2" customWidth="1"/>
    <col min="7" max="7" width="11.42578125" style="43"/>
  </cols>
  <sheetData>
    <row r="1" spans="1:7" s="2" customFormat="1" ht="15.75" customHeight="1" x14ac:dyDescent="0.2">
      <c r="A1" s="1" t="s">
        <v>0</v>
      </c>
      <c r="B1" s="1"/>
      <c r="C1" s="1"/>
      <c r="D1" s="1"/>
      <c r="E1" s="1"/>
      <c r="G1" s="3"/>
    </row>
    <row r="2" spans="1:7" s="2" customFormat="1" ht="15.75" customHeight="1" x14ac:dyDescent="0.2">
      <c r="A2" s="1" t="s">
        <v>1</v>
      </c>
      <c r="B2" s="1"/>
      <c r="C2" s="1"/>
      <c r="D2" s="1"/>
      <c r="E2" s="1"/>
      <c r="G2" s="3"/>
    </row>
    <row r="3" spans="1:7" s="2" customFormat="1" ht="15.75" customHeight="1" x14ac:dyDescent="0.2">
      <c r="A3" s="1" t="s">
        <v>2</v>
      </c>
      <c r="B3" s="1"/>
      <c r="C3" s="1"/>
      <c r="D3" s="1"/>
      <c r="E3" s="1"/>
      <c r="G3" s="3"/>
    </row>
    <row r="4" spans="1:7" s="2" customFormat="1" ht="15.75" customHeight="1" x14ac:dyDescent="0.2">
      <c r="A4" s="4" t="s">
        <v>3</v>
      </c>
      <c r="B4" s="4"/>
      <c r="C4" s="4"/>
      <c r="D4" s="4"/>
      <c r="E4" s="4"/>
      <c r="G4" s="3"/>
    </row>
    <row r="5" spans="1:7" s="2" customFormat="1" ht="15.75" customHeight="1" x14ac:dyDescent="0.2">
      <c r="A5" s="4" t="s">
        <v>4</v>
      </c>
      <c r="B5" s="4"/>
      <c r="C5" s="4"/>
      <c r="D5" s="4"/>
      <c r="E5" s="4"/>
      <c r="G5" s="3"/>
    </row>
    <row r="6" spans="1:7" s="2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  <c r="G6" s="3"/>
    </row>
    <row r="7" spans="1:7" s="2" customFormat="1" ht="3" customHeight="1" x14ac:dyDescent="0.2">
      <c r="A7" s="9"/>
      <c r="B7" s="9"/>
      <c r="C7" s="10"/>
      <c r="D7" s="11"/>
      <c r="E7" s="11"/>
      <c r="G7" s="3"/>
    </row>
    <row r="8" spans="1:7" s="2" customFormat="1" ht="15" customHeight="1" x14ac:dyDescent="0.2">
      <c r="A8" s="9"/>
      <c r="B8" s="9" t="s">
        <v>8</v>
      </c>
      <c r="C8" s="10"/>
      <c r="D8" s="11"/>
      <c r="E8" s="11"/>
      <c r="G8" s="3"/>
    </row>
    <row r="9" spans="1:7" s="2" customFormat="1" ht="3" customHeight="1" x14ac:dyDescent="0.2">
      <c r="A9" s="9"/>
      <c r="B9" s="9"/>
      <c r="C9" s="10"/>
      <c r="D9" s="11"/>
      <c r="E9" s="11"/>
      <c r="G9" s="3"/>
    </row>
    <row r="10" spans="1:7" s="2" customFormat="1" ht="14.25" x14ac:dyDescent="0.2">
      <c r="A10" s="12"/>
      <c r="B10" s="13" t="s">
        <v>9</v>
      </c>
      <c r="C10" s="10"/>
      <c r="D10" s="14">
        <f>SUM(D11:D17)</f>
        <v>35680517</v>
      </c>
      <c r="E10" s="14">
        <f>SUM(E11:E17)</f>
        <v>152092159</v>
      </c>
      <c r="G10" s="3"/>
    </row>
    <row r="11" spans="1:7" s="2" customFormat="1" x14ac:dyDescent="0.2">
      <c r="A11" s="10"/>
      <c r="B11" s="15"/>
      <c r="C11" s="10" t="s">
        <v>10</v>
      </c>
      <c r="D11" s="16">
        <v>0</v>
      </c>
      <c r="E11" s="16">
        <v>0</v>
      </c>
      <c r="G11" s="3"/>
    </row>
    <row r="12" spans="1:7" s="2" customFormat="1" x14ac:dyDescent="0.2">
      <c r="A12" s="10"/>
      <c r="B12" s="15"/>
      <c r="C12" s="10" t="s">
        <v>11</v>
      </c>
      <c r="D12" s="16">
        <v>0</v>
      </c>
      <c r="E12" s="16">
        <v>0</v>
      </c>
      <c r="G12" s="3"/>
    </row>
    <row r="13" spans="1:7" s="2" customFormat="1" x14ac:dyDescent="0.2">
      <c r="A13" s="10"/>
      <c r="B13" s="15"/>
      <c r="C13" s="10" t="s">
        <v>12</v>
      </c>
      <c r="D13" s="17">
        <v>0</v>
      </c>
      <c r="E13" s="17">
        <v>0</v>
      </c>
      <c r="G13" s="3"/>
    </row>
    <row r="14" spans="1:7" s="2" customFormat="1" x14ac:dyDescent="0.2">
      <c r="A14" s="10"/>
      <c r="B14" s="15"/>
      <c r="C14" s="10" t="s">
        <v>13</v>
      </c>
      <c r="D14" s="16">
        <v>0</v>
      </c>
      <c r="E14" s="16">
        <v>0</v>
      </c>
      <c r="G14" s="3"/>
    </row>
    <row r="15" spans="1:7" s="2" customFormat="1" x14ac:dyDescent="0.2">
      <c r="A15" s="10"/>
      <c r="B15" s="15"/>
      <c r="C15" s="10" t="s">
        <v>14</v>
      </c>
      <c r="D15" s="17">
        <v>0</v>
      </c>
      <c r="E15" s="17">
        <v>0</v>
      </c>
      <c r="G15" s="3"/>
    </row>
    <row r="16" spans="1:7" s="2" customFormat="1" x14ac:dyDescent="0.2">
      <c r="A16" s="10"/>
      <c r="B16" s="15"/>
      <c r="C16" s="10" t="s">
        <v>15</v>
      </c>
      <c r="D16" s="16">
        <v>0</v>
      </c>
      <c r="E16" s="16">
        <v>0</v>
      </c>
      <c r="G16" s="3"/>
    </row>
    <row r="17" spans="1:7" s="2" customFormat="1" x14ac:dyDescent="0.2">
      <c r="A17" s="10"/>
      <c r="B17" s="15"/>
      <c r="C17" s="10" t="s">
        <v>16</v>
      </c>
      <c r="D17" s="18">
        <v>35680517</v>
      </c>
      <c r="E17" s="18">
        <v>152092159</v>
      </c>
      <c r="G17" s="3"/>
    </row>
    <row r="18" spans="1:7" s="2" customFormat="1" ht="14.25" x14ac:dyDescent="0.2">
      <c r="A18" s="12"/>
      <c r="B18" s="19" t="s">
        <v>17</v>
      </c>
      <c r="C18" s="19"/>
      <c r="D18" s="14">
        <f>SUM(D19:D20)</f>
        <v>30297166210</v>
      </c>
      <c r="E18" s="14">
        <f>SUM(E19:E20)</f>
        <v>28241751950</v>
      </c>
      <c r="G18" s="3"/>
    </row>
    <row r="19" spans="1:7" s="2" customFormat="1" x14ac:dyDescent="0.2">
      <c r="A19" s="10"/>
      <c r="B19" s="10"/>
      <c r="C19" s="20" t="s">
        <v>18</v>
      </c>
      <c r="D19" s="16">
        <v>31217677</v>
      </c>
      <c r="E19" s="16">
        <v>28472884</v>
      </c>
      <c r="G19" s="3"/>
    </row>
    <row r="20" spans="1:7" s="2" customFormat="1" x14ac:dyDescent="0.2">
      <c r="A20" s="10"/>
      <c r="B20" s="10"/>
      <c r="C20" s="10" t="s">
        <v>19</v>
      </c>
      <c r="D20" s="16">
        <v>30265948533</v>
      </c>
      <c r="E20" s="16">
        <v>28213279066</v>
      </c>
      <c r="G20" s="3"/>
    </row>
    <row r="21" spans="1:7" s="2" customFormat="1" x14ac:dyDescent="0.2">
      <c r="A21" s="21"/>
      <c r="B21" s="13" t="s">
        <v>20</v>
      </c>
      <c r="C21" s="13"/>
      <c r="D21" s="14">
        <f>SUM(D22:D26)</f>
        <v>41697566</v>
      </c>
      <c r="E21" s="14">
        <f>SUM(E22:E26)</f>
        <v>46836673</v>
      </c>
      <c r="G21" s="3"/>
    </row>
    <row r="22" spans="1:7" s="2" customFormat="1" x14ac:dyDescent="0.2">
      <c r="A22" s="10"/>
      <c r="B22" s="10"/>
      <c r="C22" s="10" t="s">
        <v>21</v>
      </c>
      <c r="D22" s="16">
        <v>102</v>
      </c>
      <c r="E22" s="16">
        <v>382751</v>
      </c>
      <c r="G22" s="3"/>
    </row>
    <row r="23" spans="1:7" s="2" customFormat="1" x14ac:dyDescent="0.2">
      <c r="A23" s="10"/>
      <c r="B23" s="10"/>
      <c r="C23" s="10" t="s">
        <v>22</v>
      </c>
      <c r="D23" s="16">
        <v>0</v>
      </c>
      <c r="E23" s="16">
        <v>0</v>
      </c>
      <c r="G23" s="3"/>
    </row>
    <row r="24" spans="1:7" s="2" customFormat="1" x14ac:dyDescent="0.2">
      <c r="A24" s="10"/>
      <c r="B24" s="10"/>
      <c r="C24" s="10" t="s">
        <v>23</v>
      </c>
      <c r="D24" s="16">
        <v>0</v>
      </c>
      <c r="E24" s="16">
        <v>0</v>
      </c>
      <c r="G24" s="3"/>
    </row>
    <row r="25" spans="1:7" s="2" customFormat="1" ht="15" x14ac:dyDescent="0.2">
      <c r="A25" s="21"/>
      <c r="B25" s="9"/>
      <c r="C25" s="10" t="s">
        <v>24</v>
      </c>
      <c r="D25" s="16">
        <v>0</v>
      </c>
      <c r="E25" s="16">
        <v>0</v>
      </c>
      <c r="G25" s="3"/>
    </row>
    <row r="26" spans="1:7" s="2" customFormat="1" ht="15" x14ac:dyDescent="0.2">
      <c r="A26" s="21"/>
      <c r="B26" s="9"/>
      <c r="C26" s="10" t="s">
        <v>25</v>
      </c>
      <c r="D26" s="16">
        <v>41697464</v>
      </c>
      <c r="E26" s="16">
        <v>46453922</v>
      </c>
      <c r="G26" s="3"/>
    </row>
    <row r="27" spans="1:7" s="2" customFormat="1" x14ac:dyDescent="0.2">
      <c r="A27" s="22"/>
      <c r="B27" s="15"/>
      <c r="C27" s="15"/>
      <c r="D27" s="23"/>
      <c r="E27" s="23"/>
      <c r="G27" s="3"/>
    </row>
    <row r="28" spans="1:7" s="2" customFormat="1" x14ac:dyDescent="0.2">
      <c r="A28" s="13"/>
      <c r="B28" s="13" t="s">
        <v>26</v>
      </c>
      <c r="C28" s="10"/>
      <c r="D28" s="24">
        <f>SUM(D10,D18,D21)</f>
        <v>30374544293</v>
      </c>
      <c r="E28" s="24">
        <f>SUM(E10,E18,E21)</f>
        <v>28440680782</v>
      </c>
      <c r="G28" s="3"/>
    </row>
    <row r="29" spans="1:7" s="2" customFormat="1" x14ac:dyDescent="0.2">
      <c r="A29" s="22"/>
      <c r="B29" s="15"/>
      <c r="C29" s="15"/>
      <c r="D29" s="24"/>
      <c r="E29" s="24"/>
      <c r="G29" s="3"/>
    </row>
    <row r="30" spans="1:7" s="2" customFormat="1" ht="15" x14ac:dyDescent="0.2">
      <c r="A30" s="9"/>
      <c r="B30" s="9" t="s">
        <v>27</v>
      </c>
      <c r="C30" s="10"/>
      <c r="D30" s="11"/>
      <c r="E30" s="11"/>
      <c r="G30" s="3"/>
    </row>
    <row r="31" spans="1:7" s="2" customFormat="1" ht="15" x14ac:dyDescent="0.2">
      <c r="A31" s="25"/>
      <c r="B31" s="9"/>
      <c r="C31" s="10"/>
      <c r="D31" s="11"/>
      <c r="E31" s="11"/>
      <c r="G31" s="3"/>
    </row>
    <row r="32" spans="1:7" s="2" customFormat="1" x14ac:dyDescent="0.2">
      <c r="A32" s="25"/>
      <c r="B32" s="13" t="s">
        <v>28</v>
      </c>
      <c r="C32" s="10"/>
      <c r="D32" s="24">
        <f>SUM(D33:D35)</f>
        <v>19489045553</v>
      </c>
      <c r="E32" s="24">
        <f>SUM(E33:E35)</f>
        <v>18763136633</v>
      </c>
      <c r="G32" s="3"/>
    </row>
    <row r="33" spans="1:7" s="2" customFormat="1" x14ac:dyDescent="0.2">
      <c r="A33" s="25"/>
      <c r="B33" s="15"/>
      <c r="C33" s="10" t="s">
        <v>29</v>
      </c>
      <c r="D33" s="16">
        <v>10354961971</v>
      </c>
      <c r="E33" s="16">
        <v>10277723231</v>
      </c>
      <c r="G33" s="3"/>
    </row>
    <row r="34" spans="1:7" s="2" customFormat="1" x14ac:dyDescent="0.2">
      <c r="A34" s="22"/>
      <c r="B34" s="15"/>
      <c r="C34" s="10" t="s">
        <v>30</v>
      </c>
      <c r="D34" s="16">
        <v>3294418217</v>
      </c>
      <c r="E34" s="16">
        <v>3092953777</v>
      </c>
      <c r="G34" s="3"/>
    </row>
    <row r="35" spans="1:7" s="2" customFormat="1" x14ac:dyDescent="0.2">
      <c r="A35" s="25"/>
      <c r="B35" s="15"/>
      <c r="C35" s="10" t="s">
        <v>31</v>
      </c>
      <c r="D35" s="16">
        <v>5839665365</v>
      </c>
      <c r="E35" s="16">
        <v>5392459625</v>
      </c>
      <c r="G35" s="3"/>
    </row>
    <row r="36" spans="1:7" s="2" customFormat="1" x14ac:dyDescent="0.2">
      <c r="A36" s="25"/>
      <c r="B36" s="13" t="s">
        <v>32</v>
      </c>
      <c r="C36" s="10"/>
      <c r="D36" s="24">
        <f>SUM(D37:D45)</f>
        <v>5493108935</v>
      </c>
      <c r="E36" s="24">
        <f>SUM(E37:E45)</f>
        <v>5265937623</v>
      </c>
      <c r="G36" s="3"/>
    </row>
    <row r="37" spans="1:7" s="2" customFormat="1" x14ac:dyDescent="0.2">
      <c r="A37" s="25"/>
      <c r="B37" s="15"/>
      <c r="C37" s="10" t="s">
        <v>33</v>
      </c>
      <c r="D37" s="16">
        <v>5128635712</v>
      </c>
      <c r="E37" s="16">
        <v>4746186218</v>
      </c>
      <c r="G37" s="3"/>
    </row>
    <row r="38" spans="1:7" s="2" customFormat="1" x14ac:dyDescent="0.2">
      <c r="A38" s="25"/>
      <c r="B38" s="15"/>
      <c r="C38" s="10" t="s">
        <v>34</v>
      </c>
      <c r="D38" s="16">
        <v>0</v>
      </c>
      <c r="E38" s="16">
        <v>0</v>
      </c>
      <c r="G38" s="3"/>
    </row>
    <row r="39" spans="1:7" s="2" customFormat="1" x14ac:dyDescent="0.2">
      <c r="A39" s="25"/>
      <c r="B39" s="15"/>
      <c r="C39" s="10" t="s">
        <v>35</v>
      </c>
      <c r="D39" s="16">
        <v>30610443</v>
      </c>
      <c r="E39" s="16">
        <v>30968791</v>
      </c>
      <c r="G39" s="3"/>
    </row>
    <row r="40" spans="1:7" s="2" customFormat="1" x14ac:dyDescent="0.2">
      <c r="A40" s="25"/>
      <c r="B40" s="15"/>
      <c r="C40" s="10" t="s">
        <v>36</v>
      </c>
      <c r="D40" s="16">
        <v>333862780</v>
      </c>
      <c r="E40" s="16">
        <v>488782614</v>
      </c>
      <c r="G40" s="3"/>
    </row>
    <row r="41" spans="1:7" s="2" customFormat="1" x14ac:dyDescent="0.2">
      <c r="A41" s="25"/>
      <c r="B41" s="15"/>
      <c r="C41" s="10" t="s">
        <v>37</v>
      </c>
      <c r="D41" s="16">
        <v>0</v>
      </c>
      <c r="E41" s="16">
        <v>0</v>
      </c>
      <c r="G41" s="3"/>
    </row>
    <row r="42" spans="1:7" s="2" customFormat="1" x14ac:dyDescent="0.2">
      <c r="A42" s="22"/>
      <c r="B42" s="15"/>
      <c r="C42" s="10" t="s">
        <v>38</v>
      </c>
      <c r="D42" s="17">
        <v>0</v>
      </c>
      <c r="E42" s="17">
        <v>0</v>
      </c>
      <c r="G42" s="3"/>
    </row>
    <row r="43" spans="1:7" s="2" customFormat="1" x14ac:dyDescent="0.2">
      <c r="A43" s="22"/>
      <c r="B43" s="15"/>
      <c r="C43" s="10" t="s">
        <v>39</v>
      </c>
      <c r="D43" s="17">
        <v>0</v>
      </c>
      <c r="E43" s="17">
        <v>0</v>
      </c>
      <c r="G43" s="3"/>
    </row>
    <row r="44" spans="1:7" s="2" customFormat="1" x14ac:dyDescent="0.2">
      <c r="A44" s="22"/>
      <c r="B44" s="15"/>
      <c r="C44" s="10" t="s">
        <v>40</v>
      </c>
      <c r="D44" s="17">
        <v>0</v>
      </c>
      <c r="E44" s="17">
        <v>0</v>
      </c>
      <c r="G44" s="3"/>
    </row>
    <row r="45" spans="1:7" s="2" customFormat="1" x14ac:dyDescent="0.2">
      <c r="A45" s="25"/>
      <c r="B45" s="15"/>
      <c r="C45" s="10" t="s">
        <v>41</v>
      </c>
      <c r="D45" s="17">
        <v>0</v>
      </c>
      <c r="E45" s="17">
        <v>0</v>
      </c>
      <c r="G45" s="3"/>
    </row>
    <row r="46" spans="1:7" s="2" customFormat="1" x14ac:dyDescent="0.2">
      <c r="A46" s="25"/>
      <c r="B46" s="13" t="s">
        <v>42</v>
      </c>
      <c r="C46" s="10"/>
      <c r="D46" s="14">
        <f>SUM(D47:D49)</f>
        <v>0</v>
      </c>
      <c r="E46" s="14">
        <f>SUM(E47:E49)</f>
        <v>0</v>
      </c>
      <c r="G46" s="3"/>
    </row>
    <row r="47" spans="1:7" s="2" customFormat="1" x14ac:dyDescent="0.2">
      <c r="A47" s="25"/>
      <c r="B47" s="15"/>
      <c r="C47" s="10" t="s">
        <v>43</v>
      </c>
      <c r="D47" s="16">
        <v>0</v>
      </c>
      <c r="E47" s="16">
        <v>0</v>
      </c>
      <c r="G47" s="3"/>
    </row>
    <row r="48" spans="1:7" s="2" customFormat="1" x14ac:dyDescent="0.2">
      <c r="A48" s="22"/>
      <c r="B48" s="15"/>
      <c r="C48" s="10" t="s">
        <v>44</v>
      </c>
      <c r="D48" s="16">
        <v>0</v>
      </c>
      <c r="E48" s="16">
        <v>0</v>
      </c>
      <c r="G48" s="3"/>
    </row>
    <row r="49" spans="1:7" s="2" customFormat="1" x14ac:dyDescent="0.2">
      <c r="A49" s="22"/>
      <c r="B49" s="15"/>
      <c r="C49" s="10" t="s">
        <v>45</v>
      </c>
      <c r="D49" s="16">
        <v>0</v>
      </c>
      <c r="E49" s="16">
        <v>0</v>
      </c>
      <c r="G49" s="3"/>
    </row>
    <row r="50" spans="1:7" s="2" customFormat="1" x14ac:dyDescent="0.2">
      <c r="A50" s="26"/>
      <c r="B50" s="13" t="s">
        <v>46</v>
      </c>
      <c r="C50" s="10"/>
      <c r="D50" s="14">
        <f>SUM(D51:D55)</f>
        <v>0</v>
      </c>
      <c r="E50" s="14">
        <f>SUM(E51:E55)</f>
        <v>0</v>
      </c>
      <c r="G50" s="3"/>
    </row>
    <row r="51" spans="1:7" s="2" customFormat="1" ht="15" x14ac:dyDescent="0.2">
      <c r="A51" s="26"/>
      <c r="B51" s="9"/>
      <c r="C51" s="10" t="s">
        <v>47</v>
      </c>
      <c r="D51" s="27">
        <v>0</v>
      </c>
      <c r="E51" s="27">
        <v>0</v>
      </c>
      <c r="G51" s="3"/>
    </row>
    <row r="52" spans="1:7" s="2" customFormat="1" ht="15" x14ac:dyDescent="0.2">
      <c r="A52" s="26"/>
      <c r="B52" s="9"/>
      <c r="C52" s="10" t="s">
        <v>48</v>
      </c>
      <c r="D52" s="27">
        <v>0</v>
      </c>
      <c r="E52" s="27">
        <v>0</v>
      </c>
      <c r="G52" s="3"/>
    </row>
    <row r="53" spans="1:7" s="2" customFormat="1" ht="15" x14ac:dyDescent="0.2">
      <c r="A53" s="26"/>
      <c r="B53" s="9"/>
      <c r="C53" s="10" t="s">
        <v>49</v>
      </c>
      <c r="D53" s="27">
        <v>0</v>
      </c>
      <c r="E53" s="27">
        <v>0</v>
      </c>
      <c r="G53" s="3"/>
    </row>
    <row r="54" spans="1:7" s="2" customFormat="1" ht="15" x14ac:dyDescent="0.2">
      <c r="A54" s="26"/>
      <c r="B54" s="9"/>
      <c r="C54" s="10" t="s">
        <v>50</v>
      </c>
      <c r="D54" s="27">
        <v>0</v>
      </c>
      <c r="E54" s="27">
        <v>0</v>
      </c>
      <c r="G54" s="28"/>
    </row>
    <row r="55" spans="1:7" s="2" customFormat="1" ht="15" x14ac:dyDescent="0.2">
      <c r="A55" s="26"/>
      <c r="B55" s="9"/>
      <c r="C55" s="10" t="s">
        <v>51</v>
      </c>
      <c r="D55" s="27">
        <v>0</v>
      </c>
      <c r="E55" s="27">
        <v>0</v>
      </c>
      <c r="G55" s="28"/>
    </row>
    <row r="56" spans="1:7" s="2" customFormat="1" x14ac:dyDescent="0.2">
      <c r="A56" s="21"/>
      <c r="B56" s="13" t="s">
        <v>52</v>
      </c>
      <c r="C56" s="10"/>
      <c r="D56" s="24">
        <f>SUM(D57:D62)</f>
        <v>340548180</v>
      </c>
      <c r="E56" s="24">
        <f>SUM(E57:E62)</f>
        <v>557924999</v>
      </c>
      <c r="G56" s="3"/>
    </row>
    <row r="57" spans="1:7" s="2" customFormat="1" x14ac:dyDescent="0.2">
      <c r="A57" s="21"/>
      <c r="B57" s="13"/>
      <c r="C57" s="10" t="s">
        <v>53</v>
      </c>
      <c r="D57" s="16">
        <v>93200993</v>
      </c>
      <c r="E57" s="16">
        <v>232844200</v>
      </c>
      <c r="G57" s="3"/>
    </row>
    <row r="58" spans="1:7" s="2" customFormat="1" x14ac:dyDescent="0.2">
      <c r="A58" s="21"/>
      <c r="B58" s="13"/>
      <c r="C58" s="10" t="s">
        <v>54</v>
      </c>
      <c r="D58" s="16">
        <v>0</v>
      </c>
      <c r="E58" s="16">
        <v>0</v>
      </c>
      <c r="G58" s="3"/>
    </row>
    <row r="59" spans="1:7" s="2" customFormat="1" x14ac:dyDescent="0.2">
      <c r="A59" s="21"/>
      <c r="B59" s="13"/>
      <c r="C59" s="10" t="s">
        <v>55</v>
      </c>
      <c r="D59" s="16">
        <v>1229562</v>
      </c>
      <c r="E59" s="16">
        <v>4252971</v>
      </c>
      <c r="G59" s="3"/>
    </row>
    <row r="60" spans="1:7" s="2" customFormat="1" x14ac:dyDescent="0.2">
      <c r="A60" s="21"/>
      <c r="B60" s="13"/>
      <c r="C60" s="10" t="s">
        <v>56</v>
      </c>
      <c r="D60" s="16">
        <v>0</v>
      </c>
      <c r="E60" s="16">
        <v>0</v>
      </c>
      <c r="G60" s="3"/>
    </row>
    <row r="61" spans="1:7" s="2" customFormat="1" x14ac:dyDescent="0.2">
      <c r="A61" s="21"/>
      <c r="B61" s="13"/>
      <c r="C61" s="10" t="s">
        <v>57</v>
      </c>
      <c r="D61" s="16">
        <v>0</v>
      </c>
      <c r="E61" s="16">
        <v>0</v>
      </c>
      <c r="G61" s="3"/>
    </row>
    <row r="62" spans="1:7" s="2" customFormat="1" x14ac:dyDescent="0.2">
      <c r="A62" s="10"/>
      <c r="B62" s="15"/>
      <c r="C62" s="10" t="s">
        <v>58</v>
      </c>
      <c r="D62" s="16">
        <v>246117625</v>
      </c>
      <c r="E62" s="16">
        <v>320827828</v>
      </c>
      <c r="G62" s="3"/>
    </row>
    <row r="63" spans="1:7" s="2" customFormat="1" x14ac:dyDescent="0.2">
      <c r="A63" s="10"/>
      <c r="B63" s="13" t="s">
        <v>59</v>
      </c>
      <c r="C63" s="10"/>
      <c r="D63" s="14">
        <f>SUM(D64)</f>
        <v>0</v>
      </c>
      <c r="E63" s="14">
        <f>SUM(E64)</f>
        <v>0</v>
      </c>
      <c r="G63" s="3"/>
    </row>
    <row r="64" spans="1:7" s="2" customFormat="1" x14ac:dyDescent="0.2">
      <c r="A64" s="10"/>
      <c r="B64" s="15"/>
      <c r="C64" s="10" t="s">
        <v>60</v>
      </c>
      <c r="D64" s="16">
        <v>0</v>
      </c>
      <c r="E64" s="16">
        <v>0</v>
      </c>
      <c r="G64" s="3"/>
    </row>
    <row r="65" spans="1:7" s="2" customFormat="1" x14ac:dyDescent="0.2">
      <c r="A65" s="10"/>
      <c r="B65" s="15"/>
      <c r="C65" s="10"/>
      <c r="D65" s="24"/>
      <c r="E65" s="24"/>
      <c r="G65" s="3"/>
    </row>
    <row r="66" spans="1:7" s="2" customFormat="1" ht="15.75" x14ac:dyDescent="0.2">
      <c r="A66" s="29"/>
      <c r="B66" s="13" t="s">
        <v>61</v>
      </c>
      <c r="C66" s="10"/>
      <c r="D66" s="24">
        <f>SUM(D32,D36,D46,D50,D56,D63)</f>
        <v>25322702668</v>
      </c>
      <c r="E66" s="24">
        <f>SUM(E32,E36,E46,E50,E56,E63)</f>
        <v>24586999255</v>
      </c>
      <c r="G66" s="3"/>
    </row>
    <row r="67" spans="1:7" s="2" customFormat="1" ht="8.1" customHeight="1" x14ac:dyDescent="0.2">
      <c r="A67" s="10"/>
      <c r="B67" s="10"/>
      <c r="C67" s="10"/>
      <c r="D67" s="11"/>
      <c r="E67" s="11"/>
      <c r="G67" s="3"/>
    </row>
    <row r="68" spans="1:7" s="2" customFormat="1" ht="21.75" customHeight="1" x14ac:dyDescent="0.2">
      <c r="A68" s="30"/>
      <c r="B68" s="31" t="s">
        <v>62</v>
      </c>
      <c r="C68" s="32"/>
      <c r="D68" s="33">
        <f>SUM(D28-D66)</f>
        <v>5051841625</v>
      </c>
      <c r="E68" s="33">
        <f>SUM(E28-E66)</f>
        <v>3853681527</v>
      </c>
      <c r="G68" s="3"/>
    </row>
    <row r="69" spans="1:7" s="2" customFormat="1" x14ac:dyDescent="0.2">
      <c r="A69" s="34" t="s">
        <v>63</v>
      </c>
      <c r="B69" s="35"/>
      <c r="C69" s="36"/>
      <c r="D69" s="37"/>
      <c r="E69" s="38"/>
      <c r="G69" s="3"/>
    </row>
    <row r="70" spans="1:7" x14ac:dyDescent="0.2">
      <c r="A70" s="39"/>
      <c r="B70" s="40"/>
      <c r="C70" s="41"/>
      <c r="D70" s="41"/>
      <c r="E70" s="42"/>
    </row>
    <row r="71" spans="1:7" x14ac:dyDescent="0.2">
      <c r="A71" s="39"/>
      <c r="B71" s="44"/>
      <c r="C71" s="45"/>
      <c r="D71" s="45"/>
      <c r="E71" s="46"/>
    </row>
    <row r="72" spans="1:7" x14ac:dyDescent="0.2">
      <c r="C72" s="47"/>
    </row>
    <row r="73" spans="1:7" x14ac:dyDescent="0.2">
      <c r="D73" s="48"/>
      <c r="E73" s="48"/>
    </row>
    <row r="74" spans="1:7" x14ac:dyDescent="0.2">
      <c r="D74" s="48"/>
      <c r="E74" s="48"/>
    </row>
    <row r="75" spans="1:7" x14ac:dyDescent="0.2">
      <c r="D75" s="48"/>
      <c r="E75" s="48"/>
    </row>
    <row r="76" spans="1:7" x14ac:dyDescent="0.2">
      <c r="D76" s="48"/>
      <c r="E76" s="48"/>
    </row>
    <row r="77" spans="1:7" x14ac:dyDescent="0.2">
      <c r="D77" s="49"/>
      <c r="E77" s="49"/>
    </row>
    <row r="78" spans="1:7" x14ac:dyDescent="0.2">
      <c r="D78" s="48"/>
      <c r="E78" s="48"/>
    </row>
    <row r="79" spans="1:7" x14ac:dyDescent="0.2">
      <c r="D79" s="48"/>
      <c r="E79" s="48"/>
    </row>
    <row r="80" spans="1:7" x14ac:dyDescent="0.2">
      <c r="D80" s="48"/>
      <c r="E80" s="48"/>
    </row>
  </sheetData>
  <mergeCells count="8">
    <mergeCell ref="B18:C18"/>
    <mergeCell ref="B71:E71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2022-04-08T20:59:25Z</dcterms:created>
  <dcterms:modified xsi:type="dcterms:W3CDTF">2022-04-08T20:59:25Z</dcterms:modified>
</cp:coreProperties>
</file>