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E47" i="1"/>
  <c r="H46" i="1"/>
  <c r="E46" i="1"/>
  <c r="H45" i="1"/>
  <c r="E45" i="1"/>
  <c r="H44" i="1"/>
  <c r="E44" i="1"/>
  <c r="G43" i="1"/>
  <c r="F43" i="1"/>
  <c r="D43" i="1"/>
  <c r="C43" i="1"/>
  <c r="E43" i="1" s="1"/>
  <c r="H43" i="1" s="1"/>
  <c r="H41" i="1"/>
  <c r="E41" i="1"/>
  <c r="H40" i="1"/>
  <c r="E40" i="1"/>
  <c r="H39" i="1"/>
  <c r="E39" i="1"/>
  <c r="H38" i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H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G23" i="1"/>
  <c r="F23" i="1"/>
  <c r="F11" i="1" s="1"/>
  <c r="E23" i="1"/>
  <c r="D23" i="1"/>
  <c r="D11" i="1" s="1"/>
  <c r="C23" i="1"/>
  <c r="H21" i="1"/>
  <c r="E21" i="1"/>
  <c r="H20" i="1"/>
  <c r="E20" i="1"/>
  <c r="H19" i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<sst xmlns="http://schemas.openxmlformats.org/spreadsheetml/2006/main" count="49" uniqueCount="49">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</sst>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164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165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justify" vertical="top" wrapText="1"/>
    </xf>
    <xf numFmtId="1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0" fillId="0" borderId="10" xfId="0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topLeftCell="B1" workbookViewId="0">
      <selection activeCell="A10" sqref="A10:XFD11"/>
    </sheetView>
  </sheetViews>
  <sheetFormatPr baseColWidth="10" defaultRowHeight="15" x14ac:dyDescent="0.25"/>
  <cols>
    <col min="1" max="1" width="1.7109375" style="58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28.5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19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2"/>
    </row>
    <row r="11" spans="1:9" s="23" customFormat="1" ht="12.75" customHeight="1" x14ac:dyDescent="0.25">
      <c r="A11" s="20"/>
      <c r="B11" s="20" t="s">
        <v>15</v>
      </c>
      <c r="C11" s="21">
        <f>SUM(C13+C23+C32)+C43</f>
        <v>20732209885</v>
      </c>
      <c r="D11" s="21">
        <f>SUM(D13+D23+D32)+D43</f>
        <v>9528273475</v>
      </c>
      <c r="E11" s="21">
        <f>SUM(C11:D11)</f>
        <v>30260483360</v>
      </c>
      <c r="F11" s="21">
        <f>SUM(F13+F23+F32)+F43</f>
        <v>30118735047</v>
      </c>
      <c r="G11" s="21">
        <f>SUM(G13+G23+G32)+G43</f>
        <v>27865870898</v>
      </c>
      <c r="H11" s="21">
        <f>SUM(E11-F11)</f>
        <v>141748313</v>
      </c>
      <c r="I11" s="22"/>
    </row>
    <row r="12" spans="1:9" s="3" customFormat="1" ht="9" customHeight="1" x14ac:dyDescent="0.2">
      <c r="A12" s="16"/>
      <c r="B12" s="17"/>
      <c r="C12" s="18"/>
      <c r="D12" s="18"/>
      <c r="E12" s="18"/>
      <c r="F12" s="18"/>
      <c r="G12" s="18"/>
      <c r="H12" s="18"/>
      <c r="I12" s="2"/>
    </row>
    <row r="13" spans="1:9" s="3" customFormat="1" ht="15" customHeight="1" x14ac:dyDescent="0.2">
      <c r="A13" s="24" t="s">
        <v>16</v>
      </c>
      <c r="B13" s="24"/>
      <c r="C13" s="25">
        <f>SUM(C14:C21)</f>
        <v>854385359</v>
      </c>
      <c r="D13" s="25">
        <f>SUM(D14:D21)</f>
        <v>123608523</v>
      </c>
      <c r="E13" s="25">
        <f t="shared" ref="E13:E21" si="0">SUM(C13:D13)</f>
        <v>977993882</v>
      </c>
      <c r="F13" s="25">
        <f>SUM(F14:F21)</f>
        <v>973647585</v>
      </c>
      <c r="G13" s="25">
        <f>SUM(G14:G21)</f>
        <v>959305993</v>
      </c>
      <c r="H13" s="25">
        <f t="shared" ref="H13:H21" si="1">SUM(E13-F13)</f>
        <v>4346297</v>
      </c>
      <c r="I13" s="17"/>
    </row>
    <row r="14" spans="1:9" s="3" customFormat="1" ht="15" customHeight="1" x14ac:dyDescent="0.2">
      <c r="A14" s="26"/>
      <c r="B14" s="27" t="s">
        <v>17</v>
      </c>
      <c r="C14" s="28">
        <v>17928760</v>
      </c>
      <c r="D14" s="28">
        <v>2293116</v>
      </c>
      <c r="E14" s="28">
        <f t="shared" si="0"/>
        <v>20221876</v>
      </c>
      <c r="F14" s="28">
        <v>20149677</v>
      </c>
      <c r="G14" s="28">
        <v>19438984</v>
      </c>
      <c r="H14" s="28">
        <f t="shared" si="1"/>
        <v>72199</v>
      </c>
      <c r="I14" s="17"/>
    </row>
    <row r="15" spans="1:9" s="3" customFormat="1" ht="15" customHeight="1" x14ac:dyDescent="0.2">
      <c r="A15" s="26"/>
      <c r="B15" s="27" t="s">
        <v>18</v>
      </c>
      <c r="C15" s="28">
        <v>10013115</v>
      </c>
      <c r="D15" s="28">
        <v>3366748</v>
      </c>
      <c r="E15" s="28">
        <f t="shared" si="0"/>
        <v>13379863</v>
      </c>
      <c r="F15" s="28">
        <v>13374422</v>
      </c>
      <c r="G15" s="28">
        <v>13170329</v>
      </c>
      <c r="H15" s="28">
        <f t="shared" si="1"/>
        <v>5441</v>
      </c>
      <c r="I15" s="19"/>
    </row>
    <row r="16" spans="1:9" s="3" customFormat="1" ht="12.75" customHeight="1" x14ac:dyDescent="0.2">
      <c r="A16" s="29"/>
      <c r="B16" s="29" t="s">
        <v>19</v>
      </c>
      <c r="C16" s="28">
        <v>30194862</v>
      </c>
      <c r="D16" s="28">
        <v>-62688</v>
      </c>
      <c r="E16" s="28">
        <f t="shared" si="0"/>
        <v>30132174</v>
      </c>
      <c r="F16" s="28">
        <v>30132174</v>
      </c>
      <c r="G16" s="28">
        <v>28810704</v>
      </c>
      <c r="H16" s="30">
        <f>SUM(E16-F16)</f>
        <v>0</v>
      </c>
      <c r="I16" s="31"/>
    </row>
    <row r="17" spans="1:9" s="3" customFormat="1" ht="12.75" customHeight="1" x14ac:dyDescent="0.2">
      <c r="A17" s="29"/>
      <c r="B17" s="27" t="s">
        <v>20</v>
      </c>
      <c r="C17" s="30">
        <v>0</v>
      </c>
      <c r="D17" s="30">
        <v>0</v>
      </c>
      <c r="E17" s="30">
        <f t="shared" si="0"/>
        <v>0</v>
      </c>
      <c r="F17" s="30">
        <v>0</v>
      </c>
      <c r="G17" s="30">
        <v>0</v>
      </c>
      <c r="H17" s="30">
        <f t="shared" si="1"/>
        <v>0</v>
      </c>
      <c r="I17" s="31"/>
    </row>
    <row r="18" spans="1:9" s="3" customFormat="1" ht="12.75" customHeight="1" x14ac:dyDescent="0.2">
      <c r="A18" s="29"/>
      <c r="B18" s="27" t="s">
        <v>21</v>
      </c>
      <c r="C18" s="28">
        <v>60187570</v>
      </c>
      <c r="D18" s="28">
        <v>13084912</v>
      </c>
      <c r="E18" s="28">
        <f t="shared" si="0"/>
        <v>73272482</v>
      </c>
      <c r="F18" s="28">
        <v>73272375</v>
      </c>
      <c r="G18" s="28">
        <v>70304607</v>
      </c>
      <c r="H18" s="28">
        <f t="shared" si="1"/>
        <v>107</v>
      </c>
      <c r="I18" s="31"/>
    </row>
    <row r="19" spans="1:9" s="3" customFormat="1" ht="12.75" customHeight="1" x14ac:dyDescent="0.2">
      <c r="A19" s="29"/>
      <c r="B19" s="27" t="s">
        <v>22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f t="shared" si="1"/>
        <v>0</v>
      </c>
      <c r="I19" s="31"/>
    </row>
    <row r="20" spans="1:9" s="35" customFormat="1" ht="15" customHeight="1" x14ac:dyDescent="0.25">
      <c r="A20" s="32"/>
      <c r="B20" s="33" t="s">
        <v>23</v>
      </c>
      <c r="C20" s="28">
        <v>691809426</v>
      </c>
      <c r="D20" s="28">
        <v>36066443</v>
      </c>
      <c r="E20" s="28">
        <f t="shared" si="0"/>
        <v>727875869</v>
      </c>
      <c r="F20" s="28">
        <v>725252371</v>
      </c>
      <c r="G20" s="28">
        <v>720571638</v>
      </c>
      <c r="H20" s="28">
        <f t="shared" si="1"/>
        <v>2623498</v>
      </c>
      <c r="I20" s="34"/>
    </row>
    <row r="21" spans="1:9" s="39" customFormat="1" ht="15.75" x14ac:dyDescent="0.25">
      <c r="A21" s="36"/>
      <c r="B21" s="37" t="s">
        <v>24</v>
      </c>
      <c r="C21" s="28">
        <v>44251626</v>
      </c>
      <c r="D21" s="28">
        <v>68859992</v>
      </c>
      <c r="E21" s="28">
        <f t="shared" si="0"/>
        <v>113111618</v>
      </c>
      <c r="F21" s="28">
        <v>111466566</v>
      </c>
      <c r="G21" s="28">
        <v>107009731</v>
      </c>
      <c r="H21" s="28">
        <f t="shared" si="1"/>
        <v>1645052</v>
      </c>
      <c r="I21" s="38"/>
    </row>
    <row r="22" spans="1:9" s="39" customFormat="1" ht="4.5" customHeight="1" x14ac:dyDescent="0.25">
      <c r="A22" s="36"/>
      <c r="B22" s="37"/>
      <c r="C22" s="28"/>
      <c r="D22" s="40"/>
      <c r="E22" s="40"/>
      <c r="F22" s="40"/>
      <c r="G22" s="40"/>
      <c r="H22" s="40"/>
      <c r="I22" s="38"/>
    </row>
    <row r="23" spans="1:9" s="39" customFormat="1" ht="12.75" x14ac:dyDescent="0.25">
      <c r="A23" s="24" t="s">
        <v>25</v>
      </c>
      <c r="B23" s="24"/>
      <c r="C23" s="21">
        <f>SUM(C24:C30)</f>
        <v>18550438129</v>
      </c>
      <c r="D23" s="21">
        <f t="shared" ref="D23:H23" si="2">SUM(D24:D30)</f>
        <v>7480174760</v>
      </c>
      <c r="E23" s="21">
        <f t="shared" si="2"/>
        <v>26030612889</v>
      </c>
      <c r="F23" s="21">
        <f t="shared" si="2"/>
        <v>25904585270</v>
      </c>
      <c r="G23" s="21">
        <f t="shared" si="2"/>
        <v>23948870286</v>
      </c>
      <c r="H23" s="21">
        <f t="shared" si="2"/>
        <v>126027619</v>
      </c>
      <c r="I23" s="41"/>
    </row>
    <row r="24" spans="1:9" s="35" customFormat="1" x14ac:dyDescent="0.25">
      <c r="A24" s="32"/>
      <c r="B24" s="37" t="s">
        <v>26</v>
      </c>
      <c r="C24" s="28">
        <v>332005523</v>
      </c>
      <c r="D24" s="28">
        <v>-144239960</v>
      </c>
      <c r="E24" s="28">
        <f t="shared" ref="E24:E29" si="3">SUM(C24:D24)</f>
        <v>187765563</v>
      </c>
      <c r="F24" s="28">
        <v>187457575</v>
      </c>
      <c r="G24" s="28">
        <v>168836395</v>
      </c>
      <c r="H24" s="28">
        <f t="shared" ref="H24:H30" si="4">SUM(E24-F24)</f>
        <v>307988</v>
      </c>
      <c r="I24" s="34"/>
    </row>
    <row r="25" spans="1:9" s="35" customFormat="1" x14ac:dyDescent="0.25">
      <c r="A25" s="32"/>
      <c r="B25" s="33" t="s">
        <v>27</v>
      </c>
      <c r="C25" s="28">
        <v>326461231</v>
      </c>
      <c r="D25" s="28">
        <v>35467391</v>
      </c>
      <c r="E25" s="28">
        <f t="shared" si="3"/>
        <v>361928622</v>
      </c>
      <c r="F25" s="28">
        <v>357833229</v>
      </c>
      <c r="G25" s="28">
        <v>306741620</v>
      </c>
      <c r="H25" s="28">
        <f t="shared" si="4"/>
        <v>4095393</v>
      </c>
      <c r="I25" s="34"/>
    </row>
    <row r="26" spans="1:9" s="35" customFormat="1" x14ac:dyDescent="0.25">
      <c r="A26" s="32"/>
      <c r="B26" s="33" t="s">
        <v>28</v>
      </c>
      <c r="C26" s="28">
        <v>9980983349</v>
      </c>
      <c r="D26" s="28">
        <v>5934867279</v>
      </c>
      <c r="E26" s="28">
        <f t="shared" si="3"/>
        <v>15915850628</v>
      </c>
      <c r="F26" s="28">
        <v>15903518952</v>
      </c>
      <c r="G26" s="28">
        <v>14326694915</v>
      </c>
      <c r="H26" s="28">
        <f t="shared" si="4"/>
        <v>12331676</v>
      </c>
      <c r="I26" s="34"/>
    </row>
    <row r="27" spans="1:9" s="35" customFormat="1" ht="15" customHeight="1" x14ac:dyDescent="0.25">
      <c r="A27" s="32"/>
      <c r="B27" s="42" t="s">
        <v>29</v>
      </c>
      <c r="C27" s="28">
        <v>242880966</v>
      </c>
      <c r="D27" s="28">
        <v>29921439</v>
      </c>
      <c r="E27" s="28">
        <f t="shared" si="3"/>
        <v>272802405</v>
      </c>
      <c r="F27" s="28">
        <v>269705730</v>
      </c>
      <c r="G27" s="28">
        <v>260787526</v>
      </c>
      <c r="H27" s="28">
        <f t="shared" si="4"/>
        <v>3096675</v>
      </c>
      <c r="I27" s="34"/>
    </row>
    <row r="28" spans="1:9" s="35" customFormat="1" x14ac:dyDescent="0.25">
      <c r="A28" s="32"/>
      <c r="B28" s="33" t="s">
        <v>30</v>
      </c>
      <c r="C28" s="28">
        <v>6534561658</v>
      </c>
      <c r="D28" s="28">
        <v>1429489441</v>
      </c>
      <c r="E28" s="28">
        <f t="shared" si="3"/>
        <v>7964051099</v>
      </c>
      <c r="F28" s="28">
        <v>7866086433</v>
      </c>
      <c r="G28" s="28">
        <v>7650397829</v>
      </c>
      <c r="H28" s="28">
        <f t="shared" si="4"/>
        <v>97964666</v>
      </c>
      <c r="I28" s="34"/>
    </row>
    <row r="29" spans="1:9" s="35" customFormat="1" x14ac:dyDescent="0.25">
      <c r="A29" s="32"/>
      <c r="B29" s="33" t="s">
        <v>31</v>
      </c>
      <c r="C29" s="28">
        <v>1133545402</v>
      </c>
      <c r="D29" s="28">
        <v>194669170</v>
      </c>
      <c r="E29" s="28">
        <f t="shared" si="3"/>
        <v>1328214572</v>
      </c>
      <c r="F29" s="28">
        <v>1319983351</v>
      </c>
      <c r="G29" s="28">
        <v>1235412001</v>
      </c>
      <c r="H29" s="28">
        <f t="shared" si="4"/>
        <v>8231221</v>
      </c>
      <c r="I29" s="34"/>
    </row>
    <row r="30" spans="1:9" s="35" customFormat="1" x14ac:dyDescent="0.25">
      <c r="A30" s="32"/>
      <c r="B30" s="33" t="s">
        <v>32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f t="shared" si="4"/>
        <v>0</v>
      </c>
      <c r="I30" s="34"/>
    </row>
    <row r="31" spans="1:9" s="35" customFormat="1" ht="4.5" customHeight="1" x14ac:dyDescent="0.25">
      <c r="A31" s="32"/>
      <c r="B31" s="43"/>
      <c r="C31" s="40"/>
      <c r="D31" s="28"/>
      <c r="E31" s="40"/>
      <c r="F31" s="40"/>
      <c r="G31" s="40"/>
      <c r="H31" s="40"/>
      <c r="I31" s="34"/>
    </row>
    <row r="32" spans="1:9" s="45" customFormat="1" ht="12.75" x14ac:dyDescent="0.2">
      <c r="A32" s="24" t="s">
        <v>33</v>
      </c>
      <c r="B32" s="24"/>
      <c r="C32" s="21">
        <f>SUM(C33:C41)</f>
        <v>1327386397</v>
      </c>
      <c r="D32" s="25">
        <f>SUM(D33:D41)</f>
        <v>1901623749</v>
      </c>
      <c r="E32" s="21">
        <f>SUM(C32:D32)</f>
        <v>3229010146</v>
      </c>
      <c r="F32" s="25">
        <f>SUM(F33:F41)</f>
        <v>3217635749</v>
      </c>
      <c r="G32" s="25">
        <f>SUM(G33:G41)</f>
        <v>2934828176</v>
      </c>
      <c r="H32" s="21">
        <f>SUM(E32-F32)</f>
        <v>11374397</v>
      </c>
      <c r="I32" s="44"/>
    </row>
    <row r="33" spans="1:9" s="35" customFormat="1" ht="26.25" customHeight="1" x14ac:dyDescent="0.25">
      <c r="A33" s="32"/>
      <c r="B33" s="33" t="s">
        <v>34</v>
      </c>
      <c r="C33" s="28">
        <v>230028378</v>
      </c>
      <c r="D33" s="28">
        <v>20364491</v>
      </c>
      <c r="E33" s="28">
        <f t="shared" ref="E33:E40" si="5">SUM(C33:D33)</f>
        <v>250392869</v>
      </c>
      <c r="F33" s="28">
        <v>242746180</v>
      </c>
      <c r="G33" s="28">
        <v>233070752</v>
      </c>
      <c r="H33" s="28">
        <f t="shared" ref="H33:H40" si="6">SUM(E33-F33)</f>
        <v>7646689</v>
      </c>
      <c r="I33" s="34"/>
    </row>
    <row r="34" spans="1:9" s="35" customFormat="1" ht="15" customHeight="1" x14ac:dyDescent="0.25">
      <c r="A34" s="32"/>
      <c r="B34" s="33" t="s">
        <v>35</v>
      </c>
      <c r="C34" s="28">
        <v>21585893</v>
      </c>
      <c r="D34" s="28">
        <v>219720</v>
      </c>
      <c r="E34" s="28">
        <f t="shared" si="5"/>
        <v>21805613</v>
      </c>
      <c r="F34" s="28">
        <v>21783677</v>
      </c>
      <c r="G34" s="28">
        <v>20981785</v>
      </c>
      <c r="H34" s="28">
        <f t="shared" si="6"/>
        <v>21936</v>
      </c>
      <c r="I34" s="34"/>
    </row>
    <row r="35" spans="1:9" s="35" customFormat="1" x14ac:dyDescent="0.25">
      <c r="A35" s="32"/>
      <c r="B35" s="33" t="s">
        <v>36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f t="shared" si="6"/>
        <v>0</v>
      </c>
      <c r="I35" s="34"/>
    </row>
    <row r="36" spans="1:9" s="35" customFormat="1" x14ac:dyDescent="0.25">
      <c r="A36" s="32"/>
      <c r="B36" s="33" t="s">
        <v>37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f>SUM(E36-F36)</f>
        <v>0</v>
      </c>
      <c r="I36" s="34"/>
    </row>
    <row r="37" spans="1:9" s="35" customFormat="1" x14ac:dyDescent="0.25">
      <c r="A37" s="32"/>
      <c r="B37" s="33" t="s">
        <v>38</v>
      </c>
      <c r="C37" s="28">
        <v>1013296347</v>
      </c>
      <c r="D37" s="28">
        <v>1873456763</v>
      </c>
      <c r="E37" s="28">
        <f>SUM(C37:D37)</f>
        <v>2886753110</v>
      </c>
      <c r="F37" s="28">
        <v>2883271124</v>
      </c>
      <c r="G37" s="28">
        <v>2614243878</v>
      </c>
      <c r="H37" s="28">
        <f>SUM(E37-F37)</f>
        <v>3481986</v>
      </c>
      <c r="I37" s="34"/>
    </row>
    <row r="38" spans="1:9" s="35" customFormat="1" x14ac:dyDescent="0.25">
      <c r="A38" s="32"/>
      <c r="B38" s="33" t="s">
        <v>39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f>SUM(E38-F38)</f>
        <v>0</v>
      </c>
      <c r="I38" s="34"/>
    </row>
    <row r="39" spans="1:9" s="35" customFormat="1" x14ac:dyDescent="0.25">
      <c r="A39" s="32"/>
      <c r="B39" s="33" t="s">
        <v>40</v>
      </c>
      <c r="C39" s="28">
        <v>17498979</v>
      </c>
      <c r="D39" s="28">
        <v>453913</v>
      </c>
      <c r="E39" s="28">
        <f t="shared" si="5"/>
        <v>17952892</v>
      </c>
      <c r="F39" s="28">
        <v>17952892</v>
      </c>
      <c r="G39" s="28">
        <v>17592746</v>
      </c>
      <c r="H39" s="28">
        <f t="shared" si="6"/>
        <v>0</v>
      </c>
      <c r="I39" s="34"/>
    </row>
    <row r="40" spans="1:9" s="35" customFormat="1" ht="15" customHeight="1" x14ac:dyDescent="0.25">
      <c r="A40" s="32"/>
      <c r="B40" s="33" t="s">
        <v>41</v>
      </c>
      <c r="C40" s="28">
        <v>44976800</v>
      </c>
      <c r="D40" s="28">
        <v>7128862</v>
      </c>
      <c r="E40" s="28">
        <f t="shared" si="5"/>
        <v>52105662</v>
      </c>
      <c r="F40" s="28">
        <v>51881876</v>
      </c>
      <c r="G40" s="28">
        <v>48939015</v>
      </c>
      <c r="H40" s="28">
        <f t="shared" si="6"/>
        <v>223786</v>
      </c>
      <c r="I40" s="34"/>
    </row>
    <row r="41" spans="1:9" s="35" customFormat="1" x14ac:dyDescent="0.25">
      <c r="A41" s="32"/>
      <c r="B41" s="42" t="s">
        <v>42</v>
      </c>
      <c r="C41" s="30">
        <v>0</v>
      </c>
      <c r="D41" s="30">
        <v>0</v>
      </c>
      <c r="E41" s="30">
        <f>SUM(C41:D41)</f>
        <v>0</v>
      </c>
      <c r="F41" s="30">
        <v>0</v>
      </c>
      <c r="G41" s="30">
        <v>0</v>
      </c>
      <c r="H41" s="30">
        <f>SUM(E41-F41)</f>
        <v>0</v>
      </c>
      <c r="I41" s="34"/>
    </row>
    <row r="42" spans="1:9" s="3" customFormat="1" ht="4.5" customHeight="1" x14ac:dyDescent="0.2">
      <c r="A42" s="46"/>
      <c r="B42" s="46"/>
      <c r="C42" s="17"/>
      <c r="D42" s="17"/>
      <c r="E42" s="17"/>
      <c r="F42" s="17"/>
      <c r="G42" s="17"/>
      <c r="H42" s="17"/>
      <c r="I42" s="31"/>
    </row>
    <row r="43" spans="1:9" s="3" customFormat="1" ht="27.95" customHeight="1" x14ac:dyDescent="0.2">
      <c r="A43" s="47" t="s">
        <v>43</v>
      </c>
      <c r="B43" s="47"/>
      <c r="C43" s="48">
        <f>SUM(C44:C47)</f>
        <v>0</v>
      </c>
      <c r="D43" s="49">
        <f>SUM(D44:D47)</f>
        <v>22866443</v>
      </c>
      <c r="E43" s="49">
        <f>SUM(C43:D43)</f>
        <v>22866443</v>
      </c>
      <c r="F43" s="49">
        <f>SUM(F44:F47)</f>
        <v>22866443</v>
      </c>
      <c r="G43" s="49">
        <f>SUM(G44:G47)</f>
        <v>22866443</v>
      </c>
      <c r="H43" s="48">
        <f>SUM(E43-F43)</f>
        <v>0</v>
      </c>
      <c r="I43" s="31"/>
    </row>
    <row r="44" spans="1:9" s="3" customFormat="1" ht="25.5" x14ac:dyDescent="0.2">
      <c r="A44" s="16"/>
      <c r="B44" s="33" t="s">
        <v>44</v>
      </c>
      <c r="C44" s="30">
        <v>0</v>
      </c>
      <c r="D44" s="30">
        <v>0</v>
      </c>
      <c r="E44" s="30">
        <f t="shared" ref="E44:E47" si="7">SUM(C44:D44)</f>
        <v>0</v>
      </c>
      <c r="F44" s="30">
        <v>0</v>
      </c>
      <c r="G44" s="30">
        <v>0</v>
      </c>
      <c r="H44" s="30">
        <f t="shared" ref="H44:H47" si="8">SUM(E44-F44)</f>
        <v>0</v>
      </c>
      <c r="I44" s="31"/>
    </row>
    <row r="45" spans="1:9" s="3" customFormat="1" ht="25.5" x14ac:dyDescent="0.2">
      <c r="A45" s="16"/>
      <c r="B45" s="33" t="s">
        <v>45</v>
      </c>
      <c r="C45" s="30">
        <v>0</v>
      </c>
      <c r="D45" s="30">
        <v>0</v>
      </c>
      <c r="E45" s="30">
        <f t="shared" si="7"/>
        <v>0</v>
      </c>
      <c r="F45" s="30">
        <v>0</v>
      </c>
      <c r="G45" s="30">
        <v>0</v>
      </c>
      <c r="H45" s="30">
        <f t="shared" si="8"/>
        <v>0</v>
      </c>
      <c r="I45" s="31"/>
    </row>
    <row r="46" spans="1:9" s="3" customFormat="1" x14ac:dyDescent="0.2">
      <c r="A46" s="16"/>
      <c r="B46" s="33" t="s">
        <v>46</v>
      </c>
      <c r="C46" s="30">
        <v>0</v>
      </c>
      <c r="D46" s="30">
        <v>0</v>
      </c>
      <c r="E46" s="30">
        <f t="shared" si="7"/>
        <v>0</v>
      </c>
      <c r="F46" s="30">
        <v>0</v>
      </c>
      <c r="G46" s="30">
        <v>0</v>
      </c>
      <c r="H46" s="30">
        <f t="shared" si="8"/>
        <v>0</v>
      </c>
      <c r="I46" s="31"/>
    </row>
    <row r="47" spans="1:9" s="3" customFormat="1" ht="15" customHeight="1" x14ac:dyDescent="0.2">
      <c r="A47" s="50"/>
      <c r="B47" s="51" t="s">
        <v>47</v>
      </c>
      <c r="C47" s="52">
        <v>0</v>
      </c>
      <c r="D47" s="53">
        <v>22866443</v>
      </c>
      <c r="E47" s="53">
        <f t="shared" si="7"/>
        <v>22866443</v>
      </c>
      <c r="F47" s="53">
        <v>22866443</v>
      </c>
      <c r="G47" s="53">
        <v>22866443</v>
      </c>
      <c r="H47" s="52">
        <f t="shared" si="8"/>
        <v>0</v>
      </c>
      <c r="I47" s="31"/>
    </row>
    <row r="48" spans="1:9" s="3" customFormat="1" x14ac:dyDescent="0.2">
      <c r="A48" s="54" t="s">
        <v>48</v>
      </c>
      <c r="B48" s="55"/>
      <c r="C48" s="19"/>
      <c r="D48" s="19"/>
      <c r="E48" s="19"/>
      <c r="F48" s="19"/>
      <c r="G48" s="19"/>
      <c r="H48" s="19"/>
      <c r="I48" s="31"/>
    </row>
    <row r="49" spans="1:8" x14ac:dyDescent="0.25">
      <c r="A49" s="56"/>
      <c r="B49" s="19"/>
      <c r="C49" s="57"/>
      <c r="D49" s="57"/>
      <c r="E49" s="57"/>
      <c r="F49" s="57"/>
      <c r="G49" s="57"/>
      <c r="H49" s="57"/>
    </row>
    <row r="50" spans="1:8" x14ac:dyDescent="0.25">
      <c r="B50" s="59"/>
      <c r="D50" s="60"/>
      <c r="E50" s="60"/>
      <c r="F50" s="60"/>
      <c r="G50" s="60"/>
      <c r="H50" s="60"/>
    </row>
    <row r="51" spans="1:8" x14ac:dyDescent="0.25">
      <c r="D51" s="60"/>
      <c r="E51" s="60"/>
      <c r="F51" s="60"/>
      <c r="G51" s="60"/>
      <c r="H51" s="60"/>
    </row>
    <row r="52" spans="1:8" x14ac:dyDescent="0.25">
      <c r="D52" s="60"/>
      <c r="E52" s="60"/>
      <c r="F52" s="60"/>
      <c r="G52" s="60"/>
      <c r="H52" s="60"/>
    </row>
    <row r="53" spans="1:8" x14ac:dyDescent="0.25">
      <c r="D53" s="60"/>
      <c r="E53" s="60"/>
      <c r="F53" s="60"/>
      <c r="G53" s="60"/>
      <c r="H53" s="60"/>
    </row>
    <row r="54" spans="1:8" x14ac:dyDescent="0.25">
      <c r="E54" s="60"/>
      <c r="F54" s="60"/>
      <c r="G54" s="60"/>
    </row>
  </sheetData>
  <mergeCells count="14">
    <mergeCell ref="A42:B42"/>
    <mergeCell ref="A43:B43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2022-04-08T21:05:57Z</dcterms:created>
  <dcterms:modified xsi:type="dcterms:W3CDTF">2022-04-08T21:05:57Z</dcterms:modified>
</cp:coreProperties>
</file>