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Judicial\"/>
    </mc:Choice>
  </mc:AlternateContent>
  <bookViews>
    <workbookView xWindow="0" yWindow="0" windowWidth="19200" windowHeight="1099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F43" i="1"/>
  <c r="E43" i="1"/>
  <c r="F41" i="1"/>
  <c r="E41" i="1"/>
  <c r="F39" i="1"/>
  <c r="E39" i="1"/>
  <c r="F37" i="1"/>
  <c r="E37" i="1"/>
  <c r="F35" i="1"/>
  <c r="E35" i="1"/>
  <c r="F33" i="1"/>
  <c r="E33" i="1"/>
  <c r="F31" i="1"/>
  <c r="E31" i="1"/>
  <c r="F29" i="1"/>
  <c r="E29" i="1"/>
  <c r="F27" i="1"/>
  <c r="E27" i="1"/>
  <c r="D27" i="1"/>
  <c r="C27" i="1"/>
  <c r="B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F12" i="1" s="1"/>
  <c r="F10" i="1" s="1"/>
  <c r="E10" i="1"/>
  <c r="E8" i="1" s="1"/>
  <c r="F8" i="1" s="1"/>
  <c r="D10" i="1"/>
  <c r="C10" i="1"/>
  <c r="C8" i="1" s="1"/>
  <c r="B10" i="1"/>
  <c r="D8" i="1"/>
  <c r="B8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<sst xmlns="http://schemas.openxmlformats.org/spreadsheetml/2006/main" count="31" uniqueCount="31">
  <si>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</si>
  <si>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JUDICIAL</t>
  </si>
  <si>
    <t xml:space="preserve">ESTADO ANALÍTICO DEL ACTIVO CONSOLIDADO </t>
  </si>
  <si>
    <t>DEL 1 DE ENERO AL 30 DE SEPTIEMBRE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</si>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</sst>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20" style="3" customWidth="1"/>
    <col min="6" max="6" width="20.140625" style="3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1049903955</v>
      </c>
      <c r="C8" s="17">
        <f>SUM(C10+C27)</f>
        <v>3112695162</v>
      </c>
      <c r="D8" s="17">
        <f>SUM(D10+D27)</f>
        <v>3145904972</v>
      </c>
      <c r="E8" s="16">
        <f>SUM(E10+E27)</f>
        <v>1016694145</v>
      </c>
      <c r="F8" s="16">
        <f>SUM(E8-B8)</f>
        <v>-33209810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198116964</v>
      </c>
      <c r="C10" s="21">
        <f>SUM(C12:C24)</f>
        <v>2345487460</v>
      </c>
      <c r="D10" s="21">
        <f>SUM(D12:D24)</f>
        <v>2371833462</v>
      </c>
      <c r="E10" s="20">
        <f>SUM(E12:E24)</f>
        <v>171770962</v>
      </c>
      <c r="F10" s="20">
        <f>SUM(F12:F24)</f>
        <v>-26346002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197983653</v>
      </c>
      <c r="C12" s="24">
        <v>2337930537</v>
      </c>
      <c r="D12" s="24">
        <v>2364984018</v>
      </c>
      <c r="E12" s="23">
        <f t="shared" ref="E12" si="0">SUM(B12+C12-D12)</f>
        <v>170930172</v>
      </c>
      <c r="F12" s="23">
        <f>SUM(E12-B12)</f>
        <v>-27053481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133311</v>
      </c>
      <c r="C14" s="23">
        <v>7556923</v>
      </c>
      <c r="D14" s="23">
        <v>6849444</v>
      </c>
      <c r="E14" s="23">
        <f>SUM(B14+C14-D14)</f>
        <v>840790</v>
      </c>
      <c r="F14" s="23">
        <f>SUM(E14-B14)</f>
        <v>707479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0</v>
      </c>
      <c r="D16" s="23">
        <v>0</v>
      </c>
      <c r="E16" s="23">
        <f>SUM(B16+C16-D16)</f>
        <v>0</v>
      </c>
      <c r="F16" s="23">
        <f>SUM(E16-B16)</f>
        <v>0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0</v>
      </c>
      <c r="C20" s="23">
        <v>0</v>
      </c>
      <c r="D20" s="23">
        <v>0</v>
      </c>
      <c r="E20" s="23">
        <f>SUM(B20+C20-D20)</f>
        <v>0</v>
      </c>
      <c r="F20" s="23">
        <f>SUM(E20-B20)</f>
        <v>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851786991</v>
      </c>
      <c r="C27" s="20">
        <f>SUM(C29:C45)</f>
        <v>767207702</v>
      </c>
      <c r="D27" s="20">
        <f>SUM(D29:D45)</f>
        <v>774071510</v>
      </c>
      <c r="E27" s="20">
        <f>SUM(E29:E45)</f>
        <v>844923183</v>
      </c>
      <c r="F27" s="20">
        <f>SUM(F29:F45)</f>
        <v>-6863808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0</v>
      </c>
      <c r="C29" s="23">
        <v>0</v>
      </c>
      <c r="D29" s="23">
        <v>0</v>
      </c>
      <c r="E29" s="23">
        <f>SUM(B29+C29-D29)</f>
        <v>0</v>
      </c>
      <c r="F29" s="23">
        <f>SUM(E29-B29)</f>
        <v>0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1914129</v>
      </c>
      <c r="C31" s="23">
        <v>0</v>
      </c>
      <c r="D31" s="23">
        <v>9899</v>
      </c>
      <c r="E31" s="23">
        <f t="shared" ref="E31" si="1">SUM(B31+C31-D31)</f>
        <v>1904230</v>
      </c>
      <c r="F31" s="23">
        <f>SUM(E31-B31)</f>
        <v>-9899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506520046</v>
      </c>
      <c r="C33" s="23">
        <v>0</v>
      </c>
      <c r="D33" s="23">
        <v>462539</v>
      </c>
      <c r="E33" s="23">
        <f>SUM(B33+C33-D33)</f>
        <v>506057507</v>
      </c>
      <c r="F33" s="23">
        <f>SUM(E33-B33)</f>
        <v>-462539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221898562</v>
      </c>
      <c r="C35" s="23">
        <v>2976134</v>
      </c>
      <c r="D35" s="23">
        <v>1705002</v>
      </c>
      <c r="E35" s="23">
        <f>SUM(B35+C35-D35)</f>
        <v>223169694</v>
      </c>
      <c r="F35" s="23">
        <f>SUM(E35-B35)</f>
        <v>1271132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19552817</v>
      </c>
      <c r="C37" s="23">
        <v>558888</v>
      </c>
      <c r="D37" s="23">
        <v>0</v>
      </c>
      <c r="E37" s="23">
        <f>SUM(B37+C37-D37)</f>
        <v>20111705</v>
      </c>
      <c r="F37" s="23">
        <f>SUM(E37-B37)</f>
        <v>558888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0</v>
      </c>
      <c r="C39" s="23">
        <v>0</v>
      </c>
      <c r="D39" s="23">
        <v>0</v>
      </c>
      <c r="E39" s="23">
        <f>SUM(B39+C39-D39)</f>
        <v>0</v>
      </c>
      <c r="F39" s="23">
        <f>SUM(E39-B39)</f>
        <v>0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93698270</v>
      </c>
      <c r="C41" s="23">
        <v>763672680</v>
      </c>
      <c r="D41" s="23">
        <v>771707083</v>
      </c>
      <c r="E41" s="23">
        <f>SUM(B41+C41-D41)</f>
        <v>85663867</v>
      </c>
      <c r="F41" s="23">
        <f>SUM(E41-B41)</f>
        <v>-8034403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8203167</v>
      </c>
      <c r="C45" s="23">
        <v>0</v>
      </c>
      <c r="D45" s="23">
        <v>186987</v>
      </c>
      <c r="E45" s="23">
        <f>SUM(B45+C45-D45)</f>
        <v>8016180</v>
      </c>
      <c r="F45" s="23">
        <f>SUM(E45-B45)</f>
        <v>-186987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2021-11-08T22:20:41Z</dcterms:created>
  <dcterms:modified xsi:type="dcterms:W3CDTF">2021-11-08T22:20:41Z</dcterms:modified>
</cp:coreProperties>
</file>