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Autónomos\"/>
    </mc:Choice>
  </mc:AlternateContent>
  <bookViews>
    <workbookView xWindow="0" yWindow="0" windowWidth="19200" windowHeight="10995"/>
  </bookViews>
  <sheets>
    <sheet name="5 EFE" sheetId="1" r:id="rId1"/>
  </sheets>
  <definedNames>
    <definedName name="_xlnm.Print_Area" localSheetId="0">'5 EFE'!$A$1:$G$76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D64" i="1"/>
  <c r="F63" i="1"/>
  <c r="D63" i="1"/>
  <c r="F58" i="1"/>
  <c r="D58" i="1"/>
  <c r="F56" i="1"/>
  <c r="F70" i="1" s="1"/>
  <c r="D56" i="1"/>
  <c r="D70" i="1" s="1"/>
  <c r="F48" i="1"/>
  <c r="D48" i="1"/>
  <c r="F43" i="1"/>
  <c r="F53" i="1" s="1"/>
  <c r="D43" i="1"/>
  <c r="D53" i="1" s="1"/>
  <c r="F22" i="1"/>
  <c r="D22" i="1"/>
  <c r="F9" i="1"/>
  <c r="F40" i="1" s="1"/>
  <c r="F72" i="1" s="1"/>
  <c r="D9" i="1"/>
  <c r="D40" i="1" s="1"/>
  <c r="D72" i="1" s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<sst xmlns="http://schemas.openxmlformats.org/spreadsheetml/2006/main" count="64" uniqueCount="56">
  <si>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</si>
  <si>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ÓRGANOS AUTÓNOMOS</t>
  </si>
  <si>
    <t>ESTADO DE FLUJOS DE EFECTIVO CONSOLIDADO</t>
  </si>
  <si>
    <t>DEL 1 DE ENERO AL 30 DE SEPTIEMBRE DE 2021</t>
  </si>
  <si>
    <t>( Pesos )</t>
  </si>
  <si>
    <t>CONCEPTO</t>
  </si>
  <si>
    <t>SEP 2021</t>
  </si>
  <si>
    <t>DIC 2020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</si>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</sst>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56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3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 applyProtection="1">
      <alignment horizontal="right" vertical="top"/>
    </xf>
    <xf numFmtId="0" fontId="1" fillId="0" borderId="0" xfId="1" applyNumberForma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3" fontId="11" fillId="0" borderId="0" xfId="1" applyNumberFormat="1" applyFont="1" applyFill="1" applyBorder="1" applyAlignment="1">
      <alignment horizontal="right" vertical="top"/>
    </xf>
    <xf numFmtId="0" fontId="4" fillId="0" borderId="0" xfId="1" applyNumberFormat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horizontal="right" vertical="top"/>
    </xf>
    <xf numFmtId="0" fontId="12" fillId="0" borderId="0" xfId="1" applyFont="1" applyFill="1" applyBorder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horizontal="right" vertical="top"/>
    </xf>
    <xf numFmtId="0" fontId="12" fillId="0" borderId="0" xfId="1" applyFont="1" applyFill="1" applyBorder="1" applyAlignment="1">
      <alignment horizontal="justify" vertical="top" wrapText="1"/>
    </xf>
    <xf numFmtId="164" fontId="12" fillId="0" borderId="0" xfId="1" applyNumberFormat="1" applyFont="1" applyFill="1" applyBorder="1" applyAlignment="1" applyProtection="1">
      <alignment horizontal="right" vertical="top"/>
    </xf>
    <xf numFmtId="0" fontId="12" fillId="0" borderId="0" xfId="1" applyFont="1" applyFill="1" applyBorder="1" applyAlignment="1">
      <alignment vertical="top"/>
    </xf>
    <xf numFmtId="164" fontId="11" fillId="0" borderId="0" xfId="1" applyNumberFormat="1" applyFont="1" applyFill="1" applyBorder="1" applyAlignment="1">
      <alignment horizontal="right" vertical="top"/>
    </xf>
    <xf numFmtId="0" fontId="13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/>
    <xf numFmtId="0" fontId="14" fillId="0" borderId="0" xfId="2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16" fillId="0" borderId="0" xfId="1" applyNumberFormat="1" applyFont="1" applyFill="1" applyBorder="1" applyAlignment="1" applyProtection="1">
      <alignment vertical="top"/>
    </xf>
    <xf numFmtId="164" fontId="17" fillId="0" borderId="0" xfId="1" applyNumberFormat="1" applyFont="1" applyFill="1" applyBorder="1" applyAlignment="1" applyProtection="1">
      <alignment horizontal="right" vertical="top"/>
    </xf>
    <xf numFmtId="0" fontId="12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>
      <alignment horizontal="center" wrapText="1"/>
    </xf>
    <xf numFmtId="0" fontId="1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0" fontId="4" fillId="0" borderId="0" xfId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 applyProtection="1">
      <alignment horizontal="right" vertical="top"/>
    </xf>
    <xf numFmtId="0" fontId="16" fillId="0" borderId="4" xfId="1" applyNumberFormat="1" applyFont="1" applyFill="1" applyBorder="1" applyAlignment="1" applyProtection="1">
      <alignment vertical="top"/>
    </xf>
    <xf numFmtId="0" fontId="16" fillId="0" borderId="4" xfId="1" applyFont="1" applyFill="1" applyBorder="1" applyAlignment="1" applyProtection="1">
      <alignment vertical="top"/>
    </xf>
    <xf numFmtId="0" fontId="1" fillId="0" borderId="4" xfId="1" applyNumberFormat="1" applyFill="1" applyBorder="1" applyAlignment="1" applyProtection="1">
      <alignment vertical="top"/>
    </xf>
    <xf numFmtId="0" fontId="16" fillId="0" borderId="0" xfId="2" applyFont="1" applyFill="1" applyBorder="1"/>
    <xf numFmtId="0" fontId="19" fillId="0" borderId="0" xfId="2" applyFont="1" applyFill="1" applyBorder="1"/>
    <xf numFmtId="0" fontId="1" fillId="0" borderId="0" xfId="1" applyNumberFormat="1" applyFont="1" applyFill="1" applyBorder="1" applyAlignment="1" applyProtection="1"/>
    <xf numFmtId="0" fontId="4" fillId="0" borderId="0" xfId="3" applyFill="1"/>
    <xf numFmtId="4" fontId="1" fillId="0" borderId="0" xfId="1" applyNumberFormat="1" applyFill="1" applyBorder="1" applyAlignment="1" applyProtection="1"/>
  </cellXfs>
  <cellStyles count="4">
    <cellStyle name="Normal" xfId="0" builtinId="0"/>
    <cellStyle name="Normal 17" xfId="3"/>
    <cellStyle name="Normal 2 2" xfId="2"/>
    <cellStyle name="Normal 3 2 2 2 3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showGridLines="0" tabSelected="1" workbookViewId="0">
      <selection activeCell="A7" sqref="A7:XFD7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84.85546875" style="3" customWidth="1"/>
    <col min="4" max="4" width="23.7109375" style="3" customWidth="1"/>
    <col min="5" max="5" width="1.7109375" style="3" customWidth="1"/>
    <col min="6" max="6" width="23.7109375" style="3" customWidth="1"/>
    <col min="7" max="7" width="1.7109375" style="3" customWidth="1"/>
  </cols>
  <sheetData>
    <row r="1" spans="1:8" s="3" customFormat="1" ht="13.5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3.5" customHeight="1" x14ac:dyDescent="0.25">
      <c r="A2" s="4" t="s">
        <v>1</v>
      </c>
      <c r="B2" s="4"/>
      <c r="C2" s="4"/>
      <c r="D2" s="4"/>
      <c r="E2" s="4"/>
      <c r="F2" s="4"/>
      <c r="G2" s="4"/>
      <c r="H2" s="2"/>
    </row>
    <row r="3" spans="1:8" s="3" customFormat="1" ht="13.5" customHeight="1" x14ac:dyDescent="0.25">
      <c r="A3" s="4" t="s">
        <v>2</v>
      </c>
      <c r="B3" s="4"/>
      <c r="C3" s="4"/>
      <c r="D3" s="4"/>
      <c r="E3" s="4"/>
      <c r="F3" s="4"/>
      <c r="G3" s="4"/>
      <c r="H3" s="2"/>
    </row>
    <row r="4" spans="1:8" s="3" customFormat="1" ht="13.5" customHeight="1" x14ac:dyDescent="0.25">
      <c r="A4" s="5" t="s">
        <v>3</v>
      </c>
      <c r="B4" s="5"/>
      <c r="C4" s="5"/>
      <c r="D4" s="5"/>
      <c r="E4" s="5"/>
      <c r="F4" s="5"/>
      <c r="G4" s="5"/>
      <c r="H4" s="2"/>
    </row>
    <row r="5" spans="1:8" s="3" customFormat="1" ht="13.5" customHeight="1" x14ac:dyDescent="0.25">
      <c r="A5" s="6" t="s">
        <v>4</v>
      </c>
      <c r="B5" s="6"/>
      <c r="C5" s="6"/>
      <c r="D5" s="6"/>
      <c r="E5" s="6"/>
      <c r="F5" s="6"/>
      <c r="G5" s="6"/>
      <c r="H5" s="2"/>
    </row>
    <row r="6" spans="1:8" s="12" customFormat="1" ht="18.75" customHeight="1" x14ac:dyDescent="0.25">
      <c r="A6" s="7" t="s">
        <v>5</v>
      </c>
      <c r="B6" s="8"/>
      <c r="C6" s="8"/>
      <c r="D6" s="9" t="s">
        <v>6</v>
      </c>
      <c r="E6" s="9"/>
      <c r="F6" s="9" t="s">
        <v>7</v>
      </c>
      <c r="G6" s="10"/>
      <c r="H6" s="11"/>
    </row>
    <row r="7" spans="1:8" s="3" customFormat="1" ht="5.0999999999999996" customHeight="1" x14ac:dyDescent="0.25">
      <c r="A7" s="13"/>
      <c r="B7" s="13"/>
      <c r="C7" s="13"/>
      <c r="D7" s="14"/>
      <c r="E7" s="14"/>
      <c r="F7" s="14"/>
      <c r="G7" s="15"/>
      <c r="H7" s="2"/>
    </row>
    <row r="8" spans="1:8" s="2" customFormat="1" x14ac:dyDescent="0.2">
      <c r="A8" s="16" t="s">
        <v>8</v>
      </c>
      <c r="B8" s="17"/>
      <c r="C8" s="17"/>
      <c r="D8" s="18"/>
      <c r="E8" s="18"/>
      <c r="F8" s="18"/>
      <c r="G8" s="19"/>
    </row>
    <row r="9" spans="1:8" s="2" customFormat="1" ht="12.75" x14ac:dyDescent="0.2">
      <c r="A9" s="17"/>
      <c r="B9" s="17" t="s">
        <v>9</v>
      </c>
      <c r="C9" s="17"/>
      <c r="D9" s="20">
        <f>SUM(D10:D20)</f>
        <v>4263759276</v>
      </c>
      <c r="E9" s="20"/>
      <c r="F9" s="20">
        <f>SUM(F10:F20)</f>
        <v>5064858670</v>
      </c>
      <c r="G9" s="19"/>
    </row>
    <row r="10" spans="1:8" s="2" customFormat="1" ht="12.75" x14ac:dyDescent="0.2">
      <c r="A10" s="21"/>
      <c r="B10" s="21"/>
      <c r="C10" s="21" t="s">
        <v>10</v>
      </c>
      <c r="D10" s="22">
        <v>0</v>
      </c>
      <c r="E10" s="22"/>
      <c r="F10" s="22">
        <v>0</v>
      </c>
      <c r="G10" s="19"/>
    </row>
    <row r="11" spans="1:8" s="2" customFormat="1" ht="12.75" x14ac:dyDescent="0.2">
      <c r="A11" s="21"/>
      <c r="B11" s="21"/>
      <c r="C11" s="21" t="s">
        <v>11</v>
      </c>
      <c r="D11" s="22">
        <v>0</v>
      </c>
      <c r="E11" s="22"/>
      <c r="F11" s="22">
        <v>0</v>
      </c>
      <c r="G11" s="19"/>
    </row>
    <row r="12" spans="1:8" s="2" customFormat="1" ht="12.75" customHeight="1" x14ac:dyDescent="0.2">
      <c r="A12" s="21"/>
      <c r="B12" s="21"/>
      <c r="C12" s="21" t="s">
        <v>12</v>
      </c>
      <c r="D12" s="22">
        <v>0</v>
      </c>
      <c r="E12" s="22"/>
      <c r="F12" s="22">
        <v>0</v>
      </c>
      <c r="G12" s="19"/>
    </row>
    <row r="13" spans="1:8" s="2" customFormat="1" ht="12.75" x14ac:dyDescent="0.2">
      <c r="A13" s="21"/>
      <c r="B13" s="21"/>
      <c r="C13" s="21" t="s">
        <v>13</v>
      </c>
      <c r="D13" s="22">
        <v>0</v>
      </c>
      <c r="E13" s="22"/>
      <c r="F13" s="22">
        <v>0</v>
      </c>
      <c r="G13" s="19"/>
    </row>
    <row r="14" spans="1:8" s="2" customFormat="1" ht="12.75" x14ac:dyDescent="0.2">
      <c r="A14" s="21"/>
      <c r="B14" s="21"/>
      <c r="C14" s="21" t="s">
        <v>14</v>
      </c>
      <c r="D14" s="22">
        <v>0</v>
      </c>
      <c r="E14" s="22"/>
      <c r="F14" s="22">
        <v>0</v>
      </c>
      <c r="G14" s="19"/>
    </row>
    <row r="15" spans="1:8" s="2" customFormat="1" ht="12.75" x14ac:dyDescent="0.2">
      <c r="A15" s="21"/>
      <c r="B15" s="21"/>
      <c r="C15" s="21" t="s">
        <v>15</v>
      </c>
      <c r="D15" s="22">
        <v>0</v>
      </c>
      <c r="E15" s="22"/>
      <c r="F15" s="22">
        <v>0</v>
      </c>
      <c r="G15" s="19"/>
    </row>
    <row r="16" spans="1:8" s="2" customFormat="1" ht="12.75" x14ac:dyDescent="0.2">
      <c r="A16" s="21"/>
      <c r="B16" s="21"/>
      <c r="C16" s="21" t="s">
        <v>16</v>
      </c>
      <c r="D16" s="22">
        <v>103054066</v>
      </c>
      <c r="E16" s="22"/>
      <c r="F16" s="22">
        <v>157252846</v>
      </c>
      <c r="G16" s="19"/>
    </row>
    <row r="17" spans="1:9" s="2" customFormat="1" ht="12.75" x14ac:dyDescent="0.2">
      <c r="A17" s="17"/>
      <c r="B17" s="17"/>
      <c r="C17" s="23" t="s">
        <v>17</v>
      </c>
      <c r="D17" s="22">
        <v>0</v>
      </c>
      <c r="E17" s="24"/>
      <c r="F17" s="24">
        <v>0</v>
      </c>
      <c r="G17" s="19"/>
    </row>
    <row r="18" spans="1:9" s="2" customFormat="1" ht="12.75" x14ac:dyDescent="0.2">
      <c r="A18" s="17"/>
      <c r="B18" s="17"/>
      <c r="C18" s="23"/>
      <c r="D18" s="24"/>
      <c r="E18" s="24"/>
      <c r="F18" s="24"/>
      <c r="G18" s="19"/>
    </row>
    <row r="19" spans="1:9" s="2" customFormat="1" ht="12.75" x14ac:dyDescent="0.2">
      <c r="A19" s="17"/>
      <c r="B19" s="17"/>
      <c r="C19" s="25" t="s">
        <v>18</v>
      </c>
      <c r="D19" s="22">
        <v>4155131307</v>
      </c>
      <c r="E19" s="24"/>
      <c r="F19" s="24">
        <v>4895112808</v>
      </c>
      <c r="G19" s="19"/>
    </row>
    <row r="20" spans="1:9" s="28" customFormat="1" ht="12.75" x14ac:dyDescent="0.2">
      <c r="A20" s="17"/>
      <c r="B20" s="17"/>
      <c r="C20" s="25" t="s">
        <v>19</v>
      </c>
      <c r="D20" s="26">
        <v>5573903</v>
      </c>
      <c r="E20" s="26"/>
      <c r="F20" s="26">
        <v>12493016</v>
      </c>
      <c r="G20" s="27"/>
    </row>
    <row r="21" spans="1:9" s="2" customFormat="1" ht="5.25" customHeight="1" x14ac:dyDescent="0.2">
      <c r="A21" s="29"/>
      <c r="B21" s="29"/>
      <c r="C21" s="29"/>
      <c r="D21" s="22"/>
      <c r="E21" s="22"/>
      <c r="F21" s="22"/>
      <c r="G21" s="19"/>
    </row>
    <row r="22" spans="1:9" s="2" customFormat="1" ht="12.75" x14ac:dyDescent="0.2">
      <c r="A22" s="29"/>
      <c r="B22" s="29" t="s">
        <v>20</v>
      </c>
      <c r="C22" s="29"/>
      <c r="D22" s="20">
        <f>SUM(D23:D38)</f>
        <v>3902166506</v>
      </c>
      <c r="E22" s="20"/>
      <c r="F22" s="20">
        <f>SUM(F23:F38)</f>
        <v>5019999940</v>
      </c>
      <c r="G22" s="19"/>
    </row>
    <row r="23" spans="1:9" s="11" customFormat="1" ht="12.75" x14ac:dyDescent="0.25">
      <c r="A23" s="17"/>
      <c r="B23" s="17"/>
      <c r="C23" s="25" t="s">
        <v>21</v>
      </c>
      <c r="D23" s="24">
        <v>2182850104</v>
      </c>
      <c r="E23" s="24"/>
      <c r="F23" s="24">
        <v>3225569524</v>
      </c>
      <c r="G23" s="19"/>
    </row>
    <row r="24" spans="1:9" s="11" customFormat="1" ht="12.75" x14ac:dyDescent="0.25">
      <c r="A24" s="17"/>
      <c r="B24" s="17"/>
      <c r="C24" s="25" t="s">
        <v>22</v>
      </c>
      <c r="D24" s="24">
        <v>233945034</v>
      </c>
      <c r="E24" s="24"/>
      <c r="F24" s="24">
        <v>140574027</v>
      </c>
      <c r="G24" s="19"/>
    </row>
    <row r="25" spans="1:9" s="11" customFormat="1" ht="12.75" x14ac:dyDescent="0.25">
      <c r="A25" s="17"/>
      <c r="B25" s="17"/>
      <c r="C25" s="25" t="s">
        <v>23</v>
      </c>
      <c r="D25" s="24">
        <v>1223998708</v>
      </c>
      <c r="E25" s="24"/>
      <c r="F25" s="24">
        <v>1452874663</v>
      </c>
      <c r="G25" s="19"/>
    </row>
    <row r="26" spans="1:9" s="2" customFormat="1" ht="12.75" x14ac:dyDescent="0.2">
      <c r="A26" s="30"/>
      <c r="B26" s="30"/>
      <c r="C26" s="25" t="s">
        <v>24</v>
      </c>
      <c r="D26" s="26">
        <v>15000</v>
      </c>
      <c r="E26" s="26"/>
      <c r="F26" s="26">
        <v>0</v>
      </c>
      <c r="G26" s="19"/>
    </row>
    <row r="27" spans="1:9" s="2" customFormat="1" ht="12.75" x14ac:dyDescent="0.2">
      <c r="A27" s="30"/>
      <c r="B27" s="30"/>
      <c r="C27" s="25" t="s">
        <v>25</v>
      </c>
      <c r="D27" s="26">
        <v>0</v>
      </c>
      <c r="E27" s="26"/>
      <c r="F27" s="26">
        <v>0</v>
      </c>
      <c r="G27" s="19"/>
    </row>
    <row r="28" spans="1:9" s="2" customFormat="1" ht="12.75" x14ac:dyDescent="0.2">
      <c r="A28" s="30"/>
      <c r="B28" s="30"/>
      <c r="C28" s="25" t="s">
        <v>26</v>
      </c>
      <c r="D28" s="26">
        <v>20066664</v>
      </c>
      <c r="E28" s="26"/>
      <c r="F28" s="26">
        <v>28184129</v>
      </c>
      <c r="G28" s="19"/>
    </row>
    <row r="29" spans="1:9" s="2" customFormat="1" ht="12.75" x14ac:dyDescent="0.2">
      <c r="A29" s="30"/>
      <c r="B29" s="30"/>
      <c r="C29" s="25" t="s">
        <v>27</v>
      </c>
      <c r="D29" s="26">
        <v>220351199</v>
      </c>
      <c r="E29" s="26"/>
      <c r="F29" s="26">
        <v>152331894</v>
      </c>
      <c r="G29" s="19"/>
    </row>
    <row r="30" spans="1:9" s="2" customFormat="1" ht="12.75" x14ac:dyDescent="0.2">
      <c r="A30" s="30"/>
      <c r="B30" s="30"/>
      <c r="C30" s="25" t="s">
        <v>28</v>
      </c>
      <c r="D30" s="26">
        <v>0</v>
      </c>
      <c r="E30" s="26"/>
      <c r="F30" s="26">
        <v>0</v>
      </c>
      <c r="G30" s="19"/>
      <c r="I30" s="31"/>
    </row>
    <row r="31" spans="1:9" s="2" customFormat="1" ht="12.75" x14ac:dyDescent="0.2">
      <c r="A31" s="30"/>
      <c r="B31" s="30"/>
      <c r="C31" s="32" t="s">
        <v>29</v>
      </c>
      <c r="D31" s="26">
        <v>0</v>
      </c>
      <c r="E31" s="26"/>
      <c r="F31" s="26">
        <v>0</v>
      </c>
      <c r="G31" s="19"/>
      <c r="I31" s="31"/>
    </row>
    <row r="32" spans="1:9" s="2" customFormat="1" ht="12.75" customHeight="1" x14ac:dyDescent="0.2">
      <c r="A32" s="30"/>
      <c r="B32" s="30"/>
      <c r="C32" s="32" t="s">
        <v>30</v>
      </c>
      <c r="D32" s="26">
        <v>0</v>
      </c>
      <c r="E32" s="26"/>
      <c r="F32" s="26">
        <v>0</v>
      </c>
      <c r="G32" s="19"/>
      <c r="I32" s="31"/>
    </row>
    <row r="33" spans="1:9" s="2" customFormat="1" ht="12.75" customHeight="1" x14ac:dyDescent="0.2">
      <c r="A33" s="30"/>
      <c r="B33" s="30"/>
      <c r="C33" s="32" t="s">
        <v>31</v>
      </c>
      <c r="D33" s="26">
        <v>0</v>
      </c>
      <c r="E33" s="26"/>
      <c r="F33" s="26">
        <v>0</v>
      </c>
      <c r="G33" s="19"/>
      <c r="I33" s="31"/>
    </row>
    <row r="34" spans="1:9" s="2" customFormat="1" ht="12.75" customHeight="1" x14ac:dyDescent="0.2">
      <c r="A34" s="30"/>
      <c r="B34" s="30"/>
      <c r="C34" s="32" t="s">
        <v>32</v>
      </c>
      <c r="D34" s="26">
        <v>0</v>
      </c>
      <c r="E34" s="26"/>
      <c r="F34" s="26">
        <v>0</v>
      </c>
      <c r="G34" s="19"/>
      <c r="I34" s="31"/>
    </row>
    <row r="35" spans="1:9" s="2" customFormat="1" ht="12.75" x14ac:dyDescent="0.2">
      <c r="A35" s="30"/>
      <c r="B35" s="30"/>
      <c r="C35" s="25" t="s">
        <v>33</v>
      </c>
      <c r="D35" s="26">
        <v>0</v>
      </c>
      <c r="E35" s="26"/>
      <c r="F35" s="26">
        <v>0</v>
      </c>
      <c r="G35" s="19"/>
    </row>
    <row r="36" spans="1:9" s="2" customFormat="1" ht="12.75" x14ac:dyDescent="0.2">
      <c r="A36" s="30"/>
      <c r="B36" s="30"/>
      <c r="C36" s="25" t="s">
        <v>34</v>
      </c>
      <c r="D36" s="26">
        <v>0</v>
      </c>
      <c r="E36" s="26"/>
      <c r="F36" s="26">
        <v>0</v>
      </c>
      <c r="G36" s="19"/>
    </row>
    <row r="37" spans="1:9" s="2" customFormat="1" ht="12.75" customHeight="1" x14ac:dyDescent="0.2">
      <c r="A37" s="30"/>
      <c r="B37" s="30"/>
      <c r="C37" s="25" t="s">
        <v>35</v>
      </c>
      <c r="D37" s="26">
        <v>0</v>
      </c>
      <c r="E37" s="26"/>
      <c r="F37" s="26">
        <v>0</v>
      </c>
      <c r="G37" s="19"/>
    </row>
    <row r="38" spans="1:9" s="2" customFormat="1" ht="12.75" x14ac:dyDescent="0.2">
      <c r="A38" s="33"/>
      <c r="B38" s="33"/>
      <c r="C38" s="34" t="s">
        <v>36</v>
      </c>
      <c r="D38" s="26">
        <v>20939797</v>
      </c>
      <c r="E38" s="26"/>
      <c r="F38" s="26">
        <v>20465703</v>
      </c>
      <c r="G38" s="19"/>
    </row>
    <row r="39" spans="1:9" s="3" customFormat="1" ht="5.0999999999999996" customHeight="1" x14ac:dyDescent="0.25">
      <c r="A39" s="13"/>
      <c r="B39" s="13"/>
      <c r="C39" s="13"/>
      <c r="D39" s="14"/>
      <c r="E39" s="14"/>
      <c r="F39" s="14"/>
      <c r="G39" s="15"/>
      <c r="H39" s="2"/>
    </row>
    <row r="40" spans="1:9" s="3" customFormat="1" x14ac:dyDescent="0.25">
      <c r="A40" s="35" t="s">
        <v>37</v>
      </c>
      <c r="B40" s="29"/>
      <c r="C40" s="29"/>
      <c r="D40" s="20">
        <f>SUM(D9-D22)</f>
        <v>361592770</v>
      </c>
      <c r="E40" s="20"/>
      <c r="F40" s="20">
        <f>SUM(F9-F22)</f>
        <v>44858730</v>
      </c>
      <c r="G40" s="36"/>
      <c r="H40" s="37"/>
      <c r="I40" s="38"/>
    </row>
    <row r="41" spans="1:9" s="3" customFormat="1" ht="5.0999999999999996" customHeight="1" x14ac:dyDescent="0.25">
      <c r="A41" s="39"/>
      <c r="B41" s="39"/>
      <c r="C41" s="39"/>
      <c r="D41" s="14"/>
      <c r="E41" s="14"/>
      <c r="F41" s="14"/>
      <c r="G41" s="15"/>
      <c r="H41" s="2"/>
    </row>
    <row r="42" spans="1:9" s="2" customFormat="1" x14ac:dyDescent="0.2">
      <c r="A42" s="35" t="s">
        <v>38</v>
      </c>
      <c r="B42" s="29"/>
      <c r="C42" s="29"/>
      <c r="D42" s="40"/>
      <c r="E42" s="40"/>
      <c r="F42" s="40"/>
      <c r="G42" s="19"/>
    </row>
    <row r="43" spans="1:9" s="2" customFormat="1" ht="12.75" x14ac:dyDescent="0.2">
      <c r="A43" s="29"/>
      <c r="B43" s="29" t="s">
        <v>9</v>
      </c>
      <c r="C43" s="29"/>
      <c r="D43" s="20">
        <f>SUM(D44:D46)</f>
        <v>446742644</v>
      </c>
      <c r="E43" s="20"/>
      <c r="F43" s="20">
        <f>SUM(F44:F46)</f>
        <v>620329757</v>
      </c>
      <c r="G43" s="19"/>
      <c r="H43" s="31"/>
    </row>
    <row r="44" spans="1:9" s="2" customFormat="1" ht="12.75" x14ac:dyDescent="0.2">
      <c r="A44" s="41"/>
      <c r="B44" s="41"/>
      <c r="C44" s="41" t="s">
        <v>39</v>
      </c>
      <c r="D44" s="26">
        <v>35275663</v>
      </c>
      <c r="E44" s="26"/>
      <c r="F44" s="22">
        <v>0</v>
      </c>
      <c r="G44" s="19"/>
      <c r="H44" s="42"/>
      <c r="I44" s="42"/>
    </row>
    <row r="45" spans="1:9" s="2" customFormat="1" ht="12.75" x14ac:dyDescent="0.2">
      <c r="A45" s="41"/>
      <c r="B45" s="41"/>
      <c r="C45" s="41" t="s">
        <v>40</v>
      </c>
      <c r="D45" s="26">
        <v>7002712</v>
      </c>
      <c r="E45" s="26"/>
      <c r="F45" s="26">
        <v>0</v>
      </c>
      <c r="G45" s="19"/>
      <c r="H45" s="43"/>
      <c r="I45" s="43"/>
    </row>
    <row r="46" spans="1:9" s="2" customFormat="1" ht="12.75" x14ac:dyDescent="0.2">
      <c r="A46" s="41"/>
      <c r="B46" s="41"/>
      <c r="C46" s="41" t="s">
        <v>41</v>
      </c>
      <c r="D46" s="26">
        <v>404464269</v>
      </c>
      <c r="E46" s="26"/>
      <c r="F46" s="26">
        <v>620329757</v>
      </c>
      <c r="G46" s="19"/>
      <c r="H46" s="42"/>
      <c r="I46" s="42"/>
    </row>
    <row r="47" spans="1:9" s="2" customFormat="1" ht="5.0999999999999996" customHeight="1" x14ac:dyDescent="0.2">
      <c r="A47" s="30"/>
      <c r="B47" s="30"/>
      <c r="C47" s="30"/>
      <c r="D47" s="22"/>
      <c r="E47" s="22"/>
      <c r="F47" s="22"/>
      <c r="G47" s="19"/>
    </row>
    <row r="48" spans="1:9" s="2" customFormat="1" ht="12.75" x14ac:dyDescent="0.2">
      <c r="A48" s="29"/>
      <c r="B48" s="29" t="s">
        <v>20</v>
      </c>
      <c r="C48" s="29"/>
      <c r="D48" s="20">
        <f>SUM(D49:D51)</f>
        <v>301764692</v>
      </c>
      <c r="E48" s="20"/>
      <c r="F48" s="20">
        <f>SUM(F49:F51)</f>
        <v>2319299054</v>
      </c>
      <c r="G48" s="19"/>
    </row>
    <row r="49" spans="1:8" s="2" customFormat="1" ht="12.75" x14ac:dyDescent="0.2">
      <c r="A49" s="41"/>
      <c r="B49" s="41"/>
      <c r="C49" s="41" t="s">
        <v>39</v>
      </c>
      <c r="D49" s="26">
        <v>59254153</v>
      </c>
      <c r="E49" s="26"/>
      <c r="F49" s="26">
        <v>1513166412</v>
      </c>
      <c r="G49" s="19"/>
    </row>
    <row r="50" spans="1:8" s="2" customFormat="1" ht="12.75" x14ac:dyDescent="0.2">
      <c r="A50" s="41"/>
      <c r="B50" s="41"/>
      <c r="C50" s="41" t="s">
        <v>40</v>
      </c>
      <c r="D50" s="26">
        <v>29859839</v>
      </c>
      <c r="E50" s="26"/>
      <c r="F50" s="26">
        <v>590947032</v>
      </c>
      <c r="G50" s="19"/>
    </row>
    <row r="51" spans="1:8" s="2" customFormat="1" ht="12.75" x14ac:dyDescent="0.2">
      <c r="A51" s="41"/>
      <c r="B51" s="41"/>
      <c r="C51" s="41" t="s">
        <v>42</v>
      </c>
      <c r="D51" s="26">
        <v>212650700</v>
      </c>
      <c r="E51" s="26"/>
      <c r="F51" s="26">
        <v>215185610</v>
      </c>
      <c r="G51" s="19"/>
    </row>
    <row r="52" spans="1:8" s="3" customFormat="1" ht="5.0999999999999996" customHeight="1" x14ac:dyDescent="0.25">
      <c r="A52" s="44"/>
      <c r="B52" s="44"/>
      <c r="C52" s="44"/>
      <c r="D52" s="45"/>
      <c r="E52" s="45"/>
      <c r="F52" s="45"/>
      <c r="G52" s="15"/>
      <c r="H52" s="2"/>
    </row>
    <row r="53" spans="1:8" s="3" customFormat="1" x14ac:dyDescent="0.25">
      <c r="A53" s="35" t="s">
        <v>43</v>
      </c>
      <c r="B53" s="29"/>
      <c r="C53" s="29"/>
      <c r="D53" s="20">
        <f>SUM(D43-D48)</f>
        <v>144977952</v>
      </c>
      <c r="E53" s="20"/>
      <c r="F53" s="20">
        <f>SUM(F43-F48)</f>
        <v>-1698969297</v>
      </c>
      <c r="G53" s="15"/>
      <c r="H53" s="2"/>
    </row>
    <row r="54" spans="1:8" s="3" customFormat="1" ht="5.0999999999999996" customHeight="1" x14ac:dyDescent="0.25">
      <c r="A54" s="13"/>
      <c r="B54" s="13"/>
      <c r="C54" s="13"/>
      <c r="D54" s="14"/>
      <c r="E54" s="14"/>
      <c r="F54" s="14"/>
      <c r="G54" s="15"/>
      <c r="H54" s="2"/>
    </row>
    <row r="55" spans="1:8" s="2" customFormat="1" x14ac:dyDescent="0.2">
      <c r="A55" s="35" t="s">
        <v>44</v>
      </c>
      <c r="B55" s="29"/>
      <c r="C55" s="29"/>
      <c r="D55" s="22"/>
      <c r="E55" s="22"/>
      <c r="F55" s="22"/>
      <c r="G55" s="19"/>
    </row>
    <row r="56" spans="1:8" s="2" customFormat="1" ht="12.75" x14ac:dyDescent="0.2">
      <c r="B56" s="29" t="s">
        <v>9</v>
      </c>
      <c r="C56" s="29"/>
      <c r="D56" s="20">
        <f>SUM(D59:D61)</f>
        <v>13887233</v>
      </c>
      <c r="E56" s="20"/>
      <c r="F56" s="20">
        <f>SUM(F59:F61)</f>
        <v>2377990924</v>
      </c>
      <c r="G56" s="19"/>
    </row>
    <row r="57" spans="1:8" s="2" customFormat="1" ht="5.0999999999999996" customHeight="1" x14ac:dyDescent="0.2">
      <c r="B57" s="29"/>
      <c r="C57" s="29"/>
      <c r="D57" s="20"/>
      <c r="E57" s="20"/>
      <c r="F57" s="20"/>
      <c r="G57" s="19"/>
    </row>
    <row r="58" spans="1:8" s="2" customFormat="1" ht="12.75" x14ac:dyDescent="0.2">
      <c r="B58" s="41"/>
      <c r="C58" s="41" t="s">
        <v>45</v>
      </c>
      <c r="D58" s="20">
        <f>SUM(D59)</f>
        <v>0</v>
      </c>
      <c r="E58" s="20"/>
      <c r="F58" s="20">
        <f>SUM(F59:F59)</f>
        <v>0</v>
      </c>
      <c r="G58" s="19"/>
    </row>
    <row r="59" spans="1:8" s="2" customFormat="1" ht="12.75" x14ac:dyDescent="0.2">
      <c r="B59" s="29"/>
      <c r="C59" s="41" t="s">
        <v>46</v>
      </c>
      <c r="D59" s="26">
        <v>0</v>
      </c>
      <c r="E59" s="26"/>
      <c r="F59" s="26">
        <v>0</v>
      </c>
      <c r="G59" s="46"/>
    </row>
    <row r="60" spans="1:8" s="2" customFormat="1" ht="12.75" x14ac:dyDescent="0.2">
      <c r="B60" s="29"/>
      <c r="C60" s="41" t="s">
        <v>47</v>
      </c>
      <c r="D60" s="26">
        <v>0</v>
      </c>
      <c r="E60" s="26"/>
      <c r="F60" s="26">
        <v>0</v>
      </c>
      <c r="G60" s="46"/>
    </row>
    <row r="61" spans="1:8" s="2" customFormat="1" ht="12.75" x14ac:dyDescent="0.2">
      <c r="B61" s="41"/>
      <c r="C61" s="41" t="s">
        <v>48</v>
      </c>
      <c r="D61" s="26">
        <v>13887233</v>
      </c>
      <c r="E61" s="26"/>
      <c r="F61" s="26">
        <v>2377990924</v>
      </c>
      <c r="G61" s="19"/>
    </row>
    <row r="62" spans="1:8" s="2" customFormat="1" ht="5.0999999999999996" customHeight="1" x14ac:dyDescent="0.2">
      <c r="B62" s="29"/>
      <c r="C62" s="29"/>
      <c r="D62" s="22"/>
      <c r="E62" s="22"/>
      <c r="F62" s="22"/>
      <c r="G62" s="19"/>
    </row>
    <row r="63" spans="1:8" s="2" customFormat="1" ht="12.75" x14ac:dyDescent="0.2">
      <c r="B63" s="29" t="s">
        <v>20</v>
      </c>
      <c r="C63" s="29"/>
      <c r="D63" s="20">
        <f>SUM(D65:D68)</f>
        <v>577161204</v>
      </c>
      <c r="E63" s="20"/>
      <c r="F63" s="20">
        <f>F64+F68</f>
        <v>4558427</v>
      </c>
      <c r="G63" s="19"/>
    </row>
    <row r="64" spans="1:8" s="2" customFormat="1" ht="12.75" x14ac:dyDescent="0.2">
      <c r="A64" s="41"/>
      <c r="C64" s="41" t="s">
        <v>49</v>
      </c>
      <c r="D64" s="20">
        <f>SUM(D66:D66)</f>
        <v>0</v>
      </c>
      <c r="E64" s="20"/>
      <c r="F64" s="20">
        <f>SUM(F66:F66)</f>
        <v>0</v>
      </c>
      <c r="G64" s="19"/>
    </row>
    <row r="65" spans="1:8" s="2" customFormat="1" ht="1.5" customHeight="1" x14ac:dyDescent="0.2">
      <c r="A65" s="41"/>
      <c r="B65" s="41"/>
      <c r="C65" s="41"/>
      <c r="D65" s="20"/>
      <c r="E65" s="20"/>
      <c r="F65" s="20"/>
      <c r="G65" s="19"/>
    </row>
    <row r="66" spans="1:8" s="2" customFormat="1" ht="12.75" x14ac:dyDescent="0.2">
      <c r="A66" s="29"/>
      <c r="B66" s="29"/>
      <c r="C66" s="41" t="s">
        <v>46</v>
      </c>
      <c r="D66" s="26">
        <v>0</v>
      </c>
      <c r="E66" s="26"/>
      <c r="F66" s="26">
        <v>0</v>
      </c>
      <c r="G66" s="19"/>
    </row>
    <row r="67" spans="1:8" s="2" customFormat="1" ht="12.75" x14ac:dyDescent="0.2">
      <c r="B67" s="29"/>
      <c r="C67" s="41" t="s">
        <v>47</v>
      </c>
      <c r="D67" s="26">
        <v>0</v>
      </c>
      <c r="E67" s="26"/>
      <c r="F67" s="26">
        <v>0</v>
      </c>
      <c r="G67" s="46"/>
    </row>
    <row r="68" spans="1:8" s="2" customFormat="1" ht="12.75" x14ac:dyDescent="0.2">
      <c r="A68" s="41"/>
      <c r="B68" s="41"/>
      <c r="C68" s="41" t="s">
        <v>50</v>
      </c>
      <c r="D68" s="26">
        <v>577161204</v>
      </c>
      <c r="E68" s="26"/>
      <c r="F68" s="26">
        <v>4558427</v>
      </c>
      <c r="G68" s="19"/>
    </row>
    <row r="69" spans="1:8" s="3" customFormat="1" ht="5.0999999999999996" customHeight="1" x14ac:dyDescent="0.25">
      <c r="A69" s="39"/>
      <c r="B69" s="39"/>
      <c r="C69" s="39"/>
      <c r="D69" s="14"/>
      <c r="E69" s="14"/>
      <c r="F69" s="14"/>
      <c r="G69" s="15"/>
      <c r="H69" s="2"/>
    </row>
    <row r="70" spans="1:8" s="3" customFormat="1" x14ac:dyDescent="0.25">
      <c r="A70" s="35" t="s">
        <v>51</v>
      </c>
      <c r="B70" s="29"/>
      <c r="C70" s="29"/>
      <c r="D70" s="20">
        <f>D56-D63</f>
        <v>-563273971</v>
      </c>
      <c r="E70" s="20"/>
      <c r="F70" s="20">
        <f>F56-F63</f>
        <v>2373432497</v>
      </c>
      <c r="G70" s="15"/>
      <c r="H70" s="2"/>
    </row>
    <row r="71" spans="1:8" s="3" customFormat="1" ht="5.0999999999999996" customHeight="1" x14ac:dyDescent="0.25">
      <c r="A71" s="39"/>
      <c r="B71" s="39"/>
      <c r="C71" s="39"/>
      <c r="D71" s="14"/>
      <c r="E71" s="14"/>
      <c r="F71" s="14"/>
      <c r="G71" s="15"/>
      <c r="H71" s="2"/>
    </row>
    <row r="72" spans="1:8" s="3" customFormat="1" x14ac:dyDescent="0.25">
      <c r="A72" s="35" t="s">
        <v>52</v>
      </c>
      <c r="B72" s="29"/>
      <c r="C72" s="29"/>
      <c r="D72" s="47">
        <f>D40+D53+D70</f>
        <v>-56703249</v>
      </c>
      <c r="E72" s="20"/>
      <c r="F72" s="47">
        <f>F40+F53+F70</f>
        <v>719321930</v>
      </c>
      <c r="G72" s="15"/>
      <c r="H72" s="2"/>
    </row>
    <row r="73" spans="1:8" s="2" customFormat="1" x14ac:dyDescent="0.2">
      <c r="A73" s="35" t="s">
        <v>53</v>
      </c>
      <c r="B73" s="29"/>
      <c r="C73" s="29"/>
      <c r="D73" s="20">
        <v>986953251</v>
      </c>
      <c r="E73" s="20"/>
      <c r="F73" s="20">
        <v>267631321</v>
      </c>
      <c r="G73" s="19"/>
    </row>
    <row r="74" spans="1:8" s="2" customFormat="1" x14ac:dyDescent="0.2">
      <c r="A74" s="35" t="s">
        <v>54</v>
      </c>
      <c r="B74" s="29"/>
      <c r="C74" s="29"/>
      <c r="D74" s="20">
        <v>930250002</v>
      </c>
      <c r="E74" s="20"/>
      <c r="F74" s="20">
        <v>986953251</v>
      </c>
      <c r="G74" s="19"/>
    </row>
    <row r="75" spans="1:8" s="3" customFormat="1" ht="4.5" customHeight="1" x14ac:dyDescent="0.25">
      <c r="A75" s="48"/>
      <c r="B75" s="48"/>
      <c r="C75" s="48"/>
      <c r="D75" s="49"/>
      <c r="E75" s="49"/>
      <c r="F75" s="49"/>
      <c r="G75" s="50"/>
      <c r="H75" s="2"/>
    </row>
    <row r="76" spans="1:8" s="3" customFormat="1" ht="12.75" customHeight="1" x14ac:dyDescent="0.25">
      <c r="A76" s="51" t="s">
        <v>55</v>
      </c>
      <c r="B76" s="52"/>
      <c r="C76" s="52"/>
      <c r="D76" s="53"/>
      <c r="E76" s="53"/>
      <c r="F76" s="53"/>
      <c r="H76" s="2"/>
    </row>
    <row r="77" spans="1:8" x14ac:dyDescent="0.25">
      <c r="A77" s="53"/>
      <c r="B77" s="53"/>
      <c r="C77" s="53"/>
      <c r="D77" s="54"/>
      <c r="E77" s="54"/>
      <c r="F77" s="54"/>
    </row>
    <row r="78" spans="1:8" x14ac:dyDescent="0.25">
      <c r="D78" s="55"/>
      <c r="E78" s="55"/>
      <c r="F78" s="55"/>
    </row>
    <row r="79" spans="1:8" x14ac:dyDescent="0.25">
      <c r="D79" s="54"/>
      <c r="E79" s="54"/>
      <c r="F79" s="54"/>
    </row>
  </sheetData>
  <mergeCells count="11">
    <mergeCell ref="C17:C18"/>
    <mergeCell ref="H44:I44"/>
    <mergeCell ref="H46:I46"/>
    <mergeCell ref="A1:G1"/>
    <mergeCell ref="A2:G2"/>
    <mergeCell ref="A3:G3"/>
    <mergeCell ref="A4:G4"/>
    <mergeCell ref="A5:G5"/>
    <mergeCell ref="A6:C6"/>
    <mergeCell ref="D6:E6"/>
    <mergeCell ref="F6:G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2021-11-09T16:05:21Z</dcterms:created>
  <dcterms:modified xsi:type="dcterms:W3CDTF">2021-11-09T16:05:21Z</dcterms:modified>
</cp:coreProperties>
</file>