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Magin\"/>
    </mc:Choice>
  </mc:AlternateContent>
  <bookViews>
    <workbookView xWindow="0" yWindow="0" windowWidth="19200" windowHeight="11595"/>
  </bookViews>
  <sheets>
    <sheet name="26 Entidades 1" sheetId="1" r:id="rId1"/>
  </sheets>
  <definedNames>
    <definedName name="_xlnm.Print_Titles" localSheetId="0">'26 Entidades 1'!$2:$7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6" i="1" l="1"/>
  <c r="C416" i="1"/>
  <c r="D407" i="1"/>
  <c r="C407" i="1"/>
  <c r="D404" i="1"/>
  <c r="C404" i="1"/>
  <c r="D401" i="1"/>
  <c r="C401" i="1"/>
  <c r="D395" i="1"/>
  <c r="C395" i="1"/>
  <c r="E392" i="1"/>
  <c r="D392" i="1"/>
  <c r="C392" i="1"/>
  <c r="E246" i="1"/>
  <c r="D246" i="1"/>
  <c r="C246" i="1"/>
  <c r="E240" i="1"/>
  <c r="D240" i="1"/>
  <c r="C240" i="1"/>
  <c r="E237" i="1"/>
  <c r="D237" i="1"/>
  <c r="C237" i="1"/>
  <c r="D234" i="1"/>
  <c r="C234" i="1"/>
  <c r="E231" i="1"/>
  <c r="D231" i="1"/>
  <c r="C231" i="1"/>
  <c r="E228" i="1"/>
  <c r="D228" i="1"/>
  <c r="C228" i="1"/>
  <c r="E224" i="1"/>
  <c r="D224" i="1"/>
  <c r="C224" i="1"/>
  <c r="D221" i="1"/>
  <c r="C221" i="1"/>
  <c r="E218" i="1"/>
  <c r="D218" i="1"/>
  <c r="C218" i="1"/>
  <c r="E215" i="1"/>
  <c r="D215" i="1"/>
  <c r="C215" i="1"/>
  <c r="D206" i="1"/>
  <c r="C206" i="1"/>
  <c r="D197" i="1"/>
  <c r="C197" i="1"/>
  <c r="E50" i="1"/>
  <c r="D50" i="1"/>
  <c r="C50" i="1"/>
  <c r="D44" i="1"/>
  <c r="C44" i="1"/>
  <c r="D40" i="1"/>
  <c r="C40" i="1"/>
  <c r="E28" i="1"/>
  <c r="D28" i="1"/>
  <c r="C28" i="1"/>
  <c r="E25" i="1"/>
  <c r="D25" i="1"/>
  <c r="C25" i="1"/>
  <c r="D22" i="1"/>
  <c r="C22" i="1"/>
  <c r="D19" i="1"/>
  <c r="C19" i="1"/>
  <c r="D16" i="1"/>
  <c r="C16" i="1"/>
  <c r="D13" i="1"/>
  <c r="C13" i="1"/>
  <c r="E8" i="1"/>
  <c r="D8" i="1"/>
  <c r="C8" i="1"/>
</calcChain>
</file>

<file path=xl/sharedStrings.xml><?xml version="1.0" encoding="utf-8"?>
<sst xmlns="http://schemas.openxmlformats.org/spreadsheetml/2006/main" count="694" uniqueCount="196">
  <si>
    <t>GOBIERNO CONSTITUCIONAL DEL ESTADO DE CHIAPAS</t>
  </si>
  <si>
    <t>ENTIDADES PARAESTATALES Y FIDEICOMISOS NO EMPRESARIALES Y NO FINANCIEROS</t>
  </si>
  <si>
    <t>EJERCICIO Y DESTINO DE GASTO FEDERALIZADO Y REINTEGROS</t>
  </si>
  <si>
    <t>DEL 1 DE ENERO AL 30 DE SEPTIEMBRE DE 2021</t>
  </si>
  <si>
    <t>PROGRAMA O FONDO</t>
  </si>
  <si>
    <t>DESTINO DE LOS RECURSOS</t>
  </si>
  <si>
    <t>EJERCICIO</t>
  </si>
  <si>
    <t>REINTEGRO</t>
  </si>
  <si>
    <t>DEVENGADO</t>
  </si>
  <si>
    <t>PAGADO</t>
  </si>
  <si>
    <t>TOTAL</t>
  </si>
  <si>
    <t>COMISIÓN ESTATAL DE CONCILIACIÓN Y ARBITRAJE MÉDICO DEL ESTADO DE CHIAPAS</t>
  </si>
  <si>
    <t>No cuenta con recursos federales.</t>
  </si>
  <si>
    <t>SISTEMA PARA EL DESARROLLO INTEGRAL DE LA FAMILIA DEL ESTADO DE CHIAPAS, DIF-CHIAPAS</t>
  </si>
  <si>
    <t>5825 - 01 - FAM Asistencia Social. Ramo 33 - I006</t>
  </si>
  <si>
    <t>Cobertura Estatal</t>
  </si>
  <si>
    <t>SECRETARIADO EJECUTIVO DEL SISTEMA ESTATAL DE SEGURIDAD PÚBLICA</t>
  </si>
  <si>
    <t>5827 - 01 - FASP. Ramo 33 - I011</t>
  </si>
  <si>
    <t>CENTRO ESTATAL DE PREVENCIÓN SOCIAL DE LA VIOLENCIA Y PARTICIPACIÓN CIUDADANA</t>
  </si>
  <si>
    <t>CENTRO ESTATAL DE CONTROL DE CONFIANZA CERTIFICADO DEL ESTADO DE CHIAPAS</t>
  </si>
  <si>
    <t>CONSEJO ESTATAL PARA LAS CULTURAS Y LAS ARTES DE CHIAPAS</t>
  </si>
  <si>
    <t>5931 - 02 - Programa de Apoyos a la Cultura. Ramo 48 - S268</t>
  </si>
  <si>
    <t>INSTITUTO DE SALUD</t>
  </si>
  <si>
    <t>5822 - 01 - FASSA. Ramo 33 - I002</t>
  </si>
  <si>
    <t>5833 - 02 - Prevención y Atención Contra las Adicciones. Ramo 12 - E025</t>
  </si>
  <si>
    <t>5833 - 04 - Protección contra Riesgos Sanitarios. Ramo 12 - G004</t>
  </si>
  <si>
    <t>5833 - 07 - Prevención y Control de Enfermedades (AFASPE). Ramo 12 - P018</t>
  </si>
  <si>
    <t>5833 - 08 - Salud Materna, Sexual y Reproductiva (AFASPE). Ramo 12 - P020</t>
  </si>
  <si>
    <t>5833 - 10 - Prevención y Control de Sobrepeso, Obesidad y Diabetes (AFASPE). Ramo 12 - U008</t>
  </si>
  <si>
    <t>5833 - 11 - Vigilancia Epidemiológica (AFASPE). Ramo 12 - U009</t>
  </si>
  <si>
    <t>5931 - 02 - Fortalecimiento a la Atención Médica. Ramo 12 – S200</t>
  </si>
  <si>
    <t>5932 - 03 - Atención a la Salud y Medicamentos Gratuitos para la Población sin Seguridad Social Laboral. Ramo 12 - U013</t>
  </si>
  <si>
    <t>5932 - 04 - Programa Nacional de Reconstrucción. Ramo 12 - U281</t>
  </si>
  <si>
    <t>INSTITUTO CHIAPANECO DE EDUCACIÓN PARA JÓVENES Y ADULTOS</t>
  </si>
  <si>
    <t>5826 - 02 - FAETA Educación de Adultos. Ramo 33 - I010</t>
  </si>
  <si>
    <t>5931 - 01 - Educación para Adultos (INEA). Ramo 11 - E064</t>
  </si>
  <si>
    <t>COLEGIO DE EDUCACIÓN PROFESIONAL TÉCNICA DEL ESTADO DE CHIAPAS “CONALEP CHIAPAS”</t>
  </si>
  <si>
    <t>5826 - 01 - FAETA Educación Tecnológica. Ramo 33 - I009</t>
  </si>
  <si>
    <t>INSTITUTO DE CIENCIA, TECNOLOGÍA E INNOVACIÓN DEL ESTADO DE CHIAPAS</t>
  </si>
  <si>
    <t>INSTITUTO DE LA INFRAESTRUCTURA FÍSICA EDUCATIVA DEL ESTADO DE CHIAPAS</t>
  </si>
  <si>
    <t>5825 - 02 - FAM Infraestructura Educativa Básica. Ramo 33 - I007</t>
  </si>
  <si>
    <t>Acacoyagua</t>
  </si>
  <si>
    <t>Acala</t>
  </si>
  <si>
    <t>Altamirano</t>
  </si>
  <si>
    <t>Amatán</t>
  </si>
  <si>
    <t>Amatenango de la Frontera</t>
  </si>
  <si>
    <t>Arriaga</t>
  </si>
  <si>
    <t>Bella Vista</t>
  </si>
  <si>
    <t>Berriozábal</t>
  </si>
  <si>
    <t>Bochil</t>
  </si>
  <si>
    <t>Bejucal de Ocampo</t>
  </si>
  <si>
    <t>El Bosque</t>
  </si>
  <si>
    <t>Cacahoatán</t>
  </si>
  <si>
    <t>Cintalapa</t>
  </si>
  <si>
    <t>Coapilla</t>
  </si>
  <si>
    <t>Comitán de Domínguez</t>
  </si>
  <si>
    <t>La Concordia</t>
  </si>
  <si>
    <t>Copainalá</t>
  </si>
  <si>
    <t>Chalchihuitán</t>
  </si>
  <si>
    <t>Chamula</t>
  </si>
  <si>
    <t>Chanal</t>
  </si>
  <si>
    <t>Chapultenango</t>
  </si>
  <si>
    <t>Chenalhó</t>
  </si>
  <si>
    <t>Chiapilla</t>
  </si>
  <si>
    <t>Chicoasén</t>
  </si>
  <si>
    <t>Chilón</t>
  </si>
  <si>
    <t>Chiapa de Corzo</t>
  </si>
  <si>
    <t>Escuintla</t>
  </si>
  <si>
    <t>Huehuetán</t>
  </si>
  <si>
    <t>Huixtán</t>
  </si>
  <si>
    <t>Huitiupán</t>
  </si>
  <si>
    <t>Huixtla</t>
  </si>
  <si>
    <t>La Independencia</t>
  </si>
  <si>
    <t>Frontera Comalapa</t>
  </si>
  <si>
    <t>Ixtapa</t>
  </si>
  <si>
    <t>Jiquipilas</t>
  </si>
  <si>
    <t>Juárez</t>
  </si>
  <si>
    <t>Larráinzar</t>
  </si>
  <si>
    <t>Mapastepec</t>
  </si>
  <si>
    <t>Mazatán</t>
  </si>
  <si>
    <t>Metapa</t>
  </si>
  <si>
    <t>Mitontic</t>
  </si>
  <si>
    <t>Ocotepec</t>
  </si>
  <si>
    <t>Ocozocoautla de Espinosa</t>
  </si>
  <si>
    <t>Ocosingo</t>
  </si>
  <si>
    <t>Ostuacán</t>
  </si>
  <si>
    <t>Osumacinta</t>
  </si>
  <si>
    <t>Oxchuc</t>
  </si>
  <si>
    <t>Palenque</t>
  </si>
  <si>
    <t>Pantelhó</t>
  </si>
  <si>
    <t>Pantepec</t>
  </si>
  <si>
    <t>Pichucalco</t>
  </si>
  <si>
    <t>Reforma</t>
  </si>
  <si>
    <t>Las Rosas</t>
  </si>
  <si>
    <t>Sabanilla</t>
  </si>
  <si>
    <t>Salto de Agua</t>
  </si>
  <si>
    <t>San Fernando</t>
  </si>
  <si>
    <t>Siltepec</t>
  </si>
  <si>
    <t>Simojovel</t>
  </si>
  <si>
    <t>San Cristóbal de las Casas</t>
  </si>
  <si>
    <t>Solosuchiapa</t>
  </si>
  <si>
    <t>Sunuapa</t>
  </si>
  <si>
    <t>Tapachula</t>
  </si>
  <si>
    <t>Suchiate</t>
  </si>
  <si>
    <t>Tapalapa</t>
  </si>
  <si>
    <t>Tecpatán</t>
  </si>
  <si>
    <t>Tenejapa</t>
  </si>
  <si>
    <t>Teopisca</t>
  </si>
  <si>
    <t>La Trinitaria</t>
  </si>
  <si>
    <t>Tuxtla Gutiérrez</t>
  </si>
  <si>
    <t>Tonalá</t>
  </si>
  <si>
    <t>Tuxtla Chico</t>
  </si>
  <si>
    <t>Tuzantán</t>
  </si>
  <si>
    <t>Tzimol</t>
  </si>
  <si>
    <t>Unión Juárez</t>
  </si>
  <si>
    <t>Venustiano Carranza</t>
  </si>
  <si>
    <t>Villaflores</t>
  </si>
  <si>
    <t>Yajalón</t>
  </si>
  <si>
    <t>Zinacantán</t>
  </si>
  <si>
    <t>Aldama</t>
  </si>
  <si>
    <t>Benemérito de las Américas</t>
  </si>
  <si>
    <t>Maravilla Tenejapa</t>
  </si>
  <si>
    <t>Marqués de Comillas</t>
  </si>
  <si>
    <t>San Andrés Duraznal</t>
  </si>
  <si>
    <t>Santiago el Pinar</t>
  </si>
  <si>
    <t>5825 - 03 - FAM Infraestructura Educativa Media Superior. Ramo 33 - I008</t>
  </si>
  <si>
    <t>Las Margaritas</t>
  </si>
  <si>
    <t>5825 - 04 - FAM Infraestructura Educativa Superior. Ramo 33 - I008</t>
  </si>
  <si>
    <t>Suchiapa</t>
  </si>
  <si>
    <t>5825 - 2a - FAM Fideicomiso de Infraestructura Básica. Ramo 33 - I007</t>
  </si>
  <si>
    <t>5825 - 2b - FAM Certificados de Infraestructura Básica. Ramo 33 - I007</t>
  </si>
  <si>
    <t>Ángel Albino Corzo</t>
  </si>
  <si>
    <t>Acapetahua</t>
  </si>
  <si>
    <t>Motozintla</t>
  </si>
  <si>
    <t>Ixhuatán</t>
  </si>
  <si>
    <t>Ixtacomitán</t>
  </si>
  <si>
    <t>Francisco León</t>
  </si>
  <si>
    <t>Mezcalapa</t>
  </si>
  <si>
    <t>5825 - 3a - FAM Fideicomiso de Infraestructura Media Superior. Ramo 33 - I008</t>
  </si>
  <si>
    <t>5825 - 3b - FAM Certificados de Infraestructura Media Superior. Ramo 33 - I008</t>
  </si>
  <si>
    <t>5825 - 4a - FAM Fideicomiso de Infraestructura Superior. Ramo 33 - I008</t>
  </si>
  <si>
    <t>5825 - 4b - FAM Certificados de Infraestructura Superior. Ramo 33 - I008</t>
  </si>
  <si>
    <t>5932 - 01 - Fondo Regional. Ramo 23 - U019</t>
  </si>
  <si>
    <t>Totolapa</t>
  </si>
  <si>
    <t>5932 - 05 - Fondo Metropolitano. Ramo 23 - U057</t>
  </si>
  <si>
    <t>PROMOTORA DE VIVIENDA CHIAPAS</t>
  </si>
  <si>
    <t>INSTITUTO ESTATAL DEL AGUA</t>
  </si>
  <si>
    <t>5931 - 02 - Agua Potable, Drenaje y Tratamiento. Ramo 16 - S074</t>
  </si>
  <si>
    <t>INSTITUTO CASA DE LAS ARTESANÍAS DE CHIAPAS</t>
  </si>
  <si>
    <t>SISTEMA CHIAPANECO DE RADIO, TELEVISIÓN Y CINEMATOGRAFÍA</t>
  </si>
  <si>
    <t>INSTITUTO PARA LA GESTIÓN INTEGRAL DE RIESGOS DE DESASTRES DEL ESTADO DE CHIAPAS</t>
  </si>
  <si>
    <t>INSTITUTO DEL CAFÉ DE CHIAPAS</t>
  </si>
  <si>
    <t>OFICINA DE CONVENCIONES Y VISITANTES</t>
  </si>
  <si>
    <t>UNIVERSIDAD DE CIENCIAS Y ARTES DE CHIAPAS</t>
  </si>
  <si>
    <t>5932 - 02 - Subsidios para Organismos Descentralizados Estatales. Ramo 11 - U006</t>
  </si>
  <si>
    <t>UNIVERSIDAD TECNOLÓGICA DE LA SELVA</t>
  </si>
  <si>
    <t>UNIVERSIDAD POLITÉCNICA DE CHIAPAS</t>
  </si>
  <si>
    <t>UNIVERSIDAD INTERCULTURAL DE CHIAPAS</t>
  </si>
  <si>
    <t>5932 - 05 - Expansión de la Educación Media Superior y Superior. Ramo 11 - U079</t>
  </si>
  <si>
    <t>COLEGIO DE ESTUDIOS CIENTÍFICOS Y TECNOLÓGICOS DEL ESTADO DE CHIAPAS</t>
  </si>
  <si>
    <t>COLEGIO DE BACHILLERES DE CHIAPAS</t>
  </si>
  <si>
    <t>INSTITUTO TECNOLÓGICO SUPERIOR DE CINTALAPA</t>
  </si>
  <si>
    <t>UNIVERSIDAD POLITÉCNICA DE TAPACHULA</t>
  </si>
  <si>
    <t>INSTITUTO DE CAPACITACIÓN Y VINCULACIÓN TECNOLÓGICA DEL ESTADO DE CHIAPAS</t>
  </si>
  <si>
    <t>INSTITUTO DE BOMBEROS DEL ESTADO DE CHIAPAS</t>
  </si>
  <si>
    <t>COMISIÓN DE CAMINOS E INFRAESTRUCTURA HIDRÁULICA</t>
  </si>
  <si>
    <t>5823 - 01 - FAIS Entidades (FISE). Ramo 33 - I003</t>
  </si>
  <si>
    <t>Ixtapangajoya</t>
  </si>
  <si>
    <t>Jitotol</t>
  </si>
  <si>
    <t>Nicolás Ruiz</t>
  </si>
  <si>
    <t>Rincón Chamula San Pedro</t>
  </si>
  <si>
    <t>5828 - 01 - FAFEF. Ramo 33 - I012</t>
  </si>
  <si>
    <t>5828 - 05 - Agua Potable, Drenaje y Tratamiento (Urbano). Ramo 16 - S074</t>
  </si>
  <si>
    <t>5828 - 06 - Agua Potable, Drenaje y Tratamiento (Rural). Ramo 16 - S074</t>
  </si>
  <si>
    <t>San Juan Cancuc</t>
  </si>
  <si>
    <t>5832 - 01 - Reconstrucción y Conservación de Carreteras. Ramo 09 - K032</t>
  </si>
  <si>
    <t>El Porvenir</t>
  </si>
  <si>
    <t>Pueblo Nuevo Solistahuacán</t>
  </si>
  <si>
    <t>Rayón</t>
  </si>
  <si>
    <t>Tila</t>
  </si>
  <si>
    <t>Tumbalá</t>
  </si>
  <si>
    <t>5851 - 01 - Fondo para Entidades Federativas y Municipios Productores de Hidrocarburos. Ramo 23 - U093</t>
  </si>
  <si>
    <t>5931 - 05 - Agua Potable, Drenaje y Tratamiento (Urbano). Ramo 16 - S074</t>
  </si>
  <si>
    <t>5931 - 06 - Agua Potable, Drenaje y Tratamiento (Rural). Ramo 16 - S074</t>
  </si>
  <si>
    <t>PROCURADURÍA AMBIENTAL DEL ESTADO DE CHIAPAS</t>
  </si>
  <si>
    <t>COMISIÓN EJECUTIVA ESTATAL DE ATENCIÓN A VICTIMAS PARA EL ESTADO DE CHIAPAS</t>
  </si>
  <si>
    <t>5932 - 02 - Promover la Atención y Prevención de la Violencia contra las Mujeres. Ramo 04 - E015</t>
  </si>
  <si>
    <t>CENTRO REGIONAL DE FORMACIÓN DOCENTE E INVESTIGACIÓN EDUCATIVA</t>
  </si>
  <si>
    <t>INSTITUTO DEL PATRIMONIO DEL ESTADO</t>
  </si>
  <si>
    <t>SECRETARÍA EJECUTIVA DEL SISTEMA ANTICORRUPCIÓN DEL ESTADO DE CHIAPAS</t>
  </si>
  <si>
    <t>CENTRO DE CONCILIACIÓN LABORAL DEL ESTADO DE CHIAPAS</t>
  </si>
  <si>
    <t>ARCHIVO GENERAL DEL ESTADO</t>
  </si>
  <si>
    <t>INSTITUTO DE COMUNICACIÓN SOCIAL Y RELACIONES PÚBLICAS DEL ESTADO DE CHIAPAS</t>
  </si>
  <si>
    <t>CONSEJERÍA JURÍDICA DEL GOBERNADOR</t>
  </si>
  <si>
    <t>INSTITUTO DEL DEPORTE DEL ESTADO DE CHIAPAS</t>
  </si>
  <si>
    <r>
      <rPr>
        <b/>
        <sz val="10"/>
        <color indexed="8"/>
        <rFont val="ARIAL"/>
        <family val="2"/>
      </rPr>
      <t xml:space="preserve">Fuente: </t>
    </r>
    <r>
      <rPr>
        <sz val="10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</si>
</sst>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"/>
  </numFmts>
  <fonts count="10" x14ac:knownFonts="1"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4">
    <xf numFmtId="0" fontId="0" fillId="0" borderId="0" xfId="0"/>
    <xf numFmtId="0" fontId="1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0" fillId="0" borderId="0" xfId="0" applyFont="1" applyFill="1"/>
    <xf numFmtId="0" fontId="0" fillId="0" borderId="0" xfId="0" applyFont="1"/>
    <xf numFmtId="0" fontId="3" fillId="0" borderId="0" xfId="0" applyFont="1" applyFill="1" applyAlignment="1">
      <alignment horizontal="center" vertical="top"/>
    </xf>
    <xf numFmtId="0" fontId="4" fillId="0" borderId="0" xfId="0" applyFont="1" applyAlignment="1">
      <alignment vertical="top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164" fontId="3" fillId="0" borderId="0" xfId="0" applyNumberFormat="1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164" fontId="4" fillId="0" borderId="0" xfId="0" applyNumberFormat="1" applyFont="1" applyBorder="1" applyAlignment="1">
      <alignment vertical="top"/>
    </xf>
    <xf numFmtId="164" fontId="4" fillId="0" borderId="0" xfId="0" applyNumberFormat="1" applyFont="1" applyAlignment="1">
      <alignment vertical="top"/>
    </xf>
    <xf numFmtId="0" fontId="3" fillId="0" borderId="0" xfId="0" applyFont="1" applyBorder="1" applyAlignment="1">
      <alignment horizontal="justify" vertical="top"/>
    </xf>
    <xf numFmtId="164" fontId="3" fillId="0" borderId="0" xfId="0" applyNumberFormat="1" applyFont="1" applyBorder="1" applyAlignment="1">
      <alignment vertical="top"/>
    </xf>
    <xf numFmtId="0" fontId="3" fillId="0" borderId="0" xfId="0" applyFont="1" applyBorder="1" applyAlignment="1">
      <alignment vertical="top"/>
    </xf>
    <xf numFmtId="164" fontId="3" fillId="0" borderId="0" xfId="0" applyNumberFormat="1" applyFont="1" applyBorder="1" applyAlignment="1">
      <alignment horizontal="right" vertical="top"/>
    </xf>
    <xf numFmtId="164" fontId="4" fillId="0" borderId="0" xfId="0" applyNumberFormat="1" applyFont="1" applyBorder="1" applyAlignment="1">
      <alignment horizontal="right" vertical="top"/>
    </xf>
    <xf numFmtId="1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justify" vertical="top" wrapText="1"/>
    </xf>
    <xf numFmtId="1" fontId="3" fillId="0" borderId="0" xfId="0" applyNumberFormat="1" applyFont="1" applyBorder="1" applyAlignment="1">
      <alignment vertical="top"/>
    </xf>
    <xf numFmtId="0" fontId="4" fillId="0" borderId="0" xfId="0" applyFont="1" applyBorder="1" applyAlignment="1">
      <alignment horizontal="justify" vertical="top"/>
    </xf>
    <xf numFmtId="0" fontId="0" fillId="0" borderId="0" xfId="0" applyFont="1" applyAlignment="1">
      <alignment vertical="top"/>
    </xf>
    <xf numFmtId="0" fontId="4" fillId="0" borderId="0" xfId="0" applyFont="1" applyFill="1" applyAlignment="1">
      <alignment horizontal="center" vertical="top"/>
    </xf>
    <xf numFmtId="0" fontId="4" fillId="0" borderId="7" xfId="0" applyFont="1" applyBorder="1" applyAlignment="1">
      <alignment horizontal="justify" vertical="top"/>
    </xf>
    <xf numFmtId="0" fontId="4" fillId="0" borderId="7" xfId="0" applyFont="1" applyBorder="1" applyAlignment="1">
      <alignment horizontal="center" vertical="top"/>
    </xf>
    <xf numFmtId="164" fontId="4" fillId="0" borderId="7" xfId="0" applyNumberFormat="1" applyFont="1" applyBorder="1" applyAlignment="1">
      <alignment horizontal="right" vertical="top"/>
    </xf>
    <xf numFmtId="164" fontId="4" fillId="0" borderId="7" xfId="0" applyNumberFormat="1" applyFont="1" applyBorder="1" applyAlignment="1">
      <alignment vertical="top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justify" vertical="top" wrapText="1" readingOrder="1"/>
    </xf>
    <xf numFmtId="0" fontId="4" fillId="0" borderId="7" xfId="0" applyFont="1" applyBorder="1" applyAlignment="1">
      <alignment horizontal="justify" vertical="top" wrapText="1" readingOrder="1"/>
    </xf>
    <xf numFmtId="0" fontId="6" fillId="0" borderId="7" xfId="0" applyFont="1" applyBorder="1" applyAlignment="1">
      <alignment horizontal="center"/>
    </xf>
    <xf numFmtId="0" fontId="0" fillId="0" borderId="0" xfId="0" applyFont="1" applyBorder="1" applyAlignment="1">
      <alignment vertical="top"/>
    </xf>
    <xf numFmtId="1" fontId="4" fillId="0" borderId="7" xfId="0" applyNumberFormat="1" applyFont="1" applyBorder="1" applyAlignment="1">
      <alignment horizontal="right" vertical="top"/>
    </xf>
    <xf numFmtId="0" fontId="4" fillId="0" borderId="0" xfId="0" applyFont="1" applyFill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4" fillId="0" borderId="7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horizontal="justify" vertical="top"/>
    </xf>
    <xf numFmtId="0" fontId="4" fillId="0" borderId="0" xfId="0" applyFont="1" applyAlignment="1">
      <alignment horizontal="center" vertical="top"/>
    </xf>
    <xf numFmtId="16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vertical="top"/>
    </xf>
    <xf numFmtId="164" fontId="4" fillId="0" borderId="0" xfId="0" applyNumberFormat="1" applyFont="1" applyAlignment="1">
      <alignment horizontal="right" vertical="top"/>
    </xf>
    <xf numFmtId="1" fontId="4" fillId="0" borderId="0" xfId="0" applyNumberFormat="1" applyFont="1" applyAlignment="1">
      <alignment horizontal="right" vertical="top"/>
    </xf>
    <xf numFmtId="0" fontId="8" fillId="0" borderId="0" xfId="1" applyFont="1" applyFill="1" applyBorder="1" applyAlignment="1">
      <alignment vertical="top"/>
    </xf>
    <xf numFmtId="0" fontId="3" fillId="0" borderId="0" xfId="0" applyFont="1" applyBorder="1" applyAlignment="1">
      <alignment horizontal="justify" vertical="top" wrapText="1"/>
    </xf>
    <xf numFmtId="0" fontId="9" fillId="0" borderId="0" xfId="0" applyFont="1" applyAlignment="1">
      <alignment horizontal="left" vertical="top"/>
    </xf>
    <xf numFmtId="0" fontId="0" fillId="0" borderId="7" xfId="0" applyFont="1" applyBorder="1" applyAlignment="1">
      <alignment horizontal="center" vertical="top"/>
    </xf>
    <xf numFmtId="164" fontId="0" fillId="0" borderId="7" xfId="0" applyNumberFormat="1" applyFont="1" applyBorder="1" applyAlignment="1">
      <alignment vertical="top"/>
    </xf>
    <xf numFmtId="0" fontId="0" fillId="0" borderId="7" xfId="0" applyFont="1" applyBorder="1" applyAlignment="1">
      <alignment vertical="top"/>
    </xf>
    <xf numFmtId="39" fontId="4" fillId="0" borderId="0" xfId="0" applyNumberFormat="1" applyFont="1" applyAlignment="1">
      <alignment horizontal="right" vertical="top"/>
    </xf>
  </cellXfs>
  <cellStyles count="2"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H421"/>
  <sheetViews>
    <sheetView showGridLines="0" tabSelected="1" topLeftCell="A373" zoomScale="80" zoomScaleNormal="80" workbookViewId="0">
      <selection activeCell="E42" sqref="E42"/>
    </sheetView>
  </sheetViews>
  <sheetFormatPr baseColWidth="10" defaultRowHeight="12.75" x14ac:dyDescent="0.2"/>
  <cols>
    <col min="1" max="1" width="75.7109375" style="6" customWidth="1"/>
    <col min="2" max="2" width="27.85546875" style="52" bestFit="1" customWidth="1"/>
    <col min="3" max="3" width="17" style="25" bestFit="1" customWidth="1"/>
    <col min="4" max="4" width="15.85546875" style="25" bestFit="1" customWidth="1"/>
    <col min="5" max="5" width="12.28515625" style="6" customWidth="1"/>
    <col min="6" max="6" width="11.42578125" style="3"/>
    <col min="7" max="8" width="12.7109375" style="4" bestFit="1" customWidth="1"/>
    <col min="9" max="16384" width="11.42578125" style="4"/>
  </cols>
  <sheetData>
    <row r="1" spans="1:8" x14ac:dyDescent="0.2">
      <c r="A1" s="1" t="s">
        <v>0</v>
      </c>
      <c r="B1" s="2"/>
      <c r="C1" s="2"/>
      <c r="D1" s="2"/>
      <c r="E1" s="2"/>
    </row>
    <row r="2" spans="1:8" s="6" customFormat="1" x14ac:dyDescent="0.2">
      <c r="A2" s="1" t="s">
        <v>1</v>
      </c>
      <c r="B2" s="2"/>
      <c r="C2" s="2"/>
      <c r="D2" s="2"/>
      <c r="E2" s="2"/>
      <c r="F2" s="5"/>
    </row>
    <row r="3" spans="1:8" s="6" customFormat="1" x14ac:dyDescent="0.2">
      <c r="A3" s="7" t="s">
        <v>2</v>
      </c>
      <c r="B3" s="7"/>
      <c r="C3" s="7"/>
      <c r="D3" s="7"/>
      <c r="E3" s="7"/>
      <c r="F3" s="5"/>
    </row>
    <row r="4" spans="1:8" s="6" customFormat="1" x14ac:dyDescent="0.2">
      <c r="A4" s="8" t="s">
        <v>3</v>
      </c>
      <c r="B4" s="8"/>
      <c r="C4" s="8"/>
      <c r="D4" s="8"/>
      <c r="E4" s="8"/>
      <c r="F4" s="5"/>
    </row>
    <row r="5" spans="1:8" s="6" customFormat="1" ht="17.25" customHeight="1" x14ac:dyDescent="0.2">
      <c r="A5" s="9" t="s">
        <v>4</v>
      </c>
      <c r="B5" s="10" t="s">
        <v>5</v>
      </c>
      <c r="C5" s="11" t="s">
        <v>6</v>
      </c>
      <c r="D5" s="11"/>
      <c r="E5" s="12" t="s">
        <v>7</v>
      </c>
      <c r="F5" s="5"/>
    </row>
    <row r="6" spans="1:8" s="6" customFormat="1" ht="17.25" customHeight="1" x14ac:dyDescent="0.2">
      <c r="A6" s="13"/>
      <c r="B6" s="14"/>
      <c r="C6" s="15" t="s">
        <v>8</v>
      </c>
      <c r="D6" s="15" t="s">
        <v>9</v>
      </c>
      <c r="E6" s="16"/>
      <c r="F6" s="5"/>
    </row>
    <row r="7" spans="1:8" s="19" customFormat="1" ht="3.95" customHeight="1" x14ac:dyDescent="0.2">
      <c r="A7" s="17"/>
      <c r="B7" s="18"/>
      <c r="C7" s="18"/>
      <c r="D7" s="18"/>
      <c r="E7" s="17"/>
      <c r="F7" s="5"/>
    </row>
    <row r="8" spans="1:8" s="19" customFormat="1" ht="12.75" customHeight="1" x14ac:dyDescent="0.2">
      <c r="A8" s="20" t="s">
        <v>10</v>
      </c>
      <c r="B8" s="20"/>
      <c r="C8" s="21">
        <f>SUM(C10,C13,C16,C19,C22,C25,C28,C40,C44,C47,C50,C194,C197,C200,C206,C209,C389,C407,C410,C413,C416,C246,C215,C218,C221,C224,C228,C231,C234,C237,C240,C392,C395,C398,C401,C404,C243,C203,C212)</f>
        <v>8942625909.2000046</v>
      </c>
      <c r="D8" s="21">
        <f t="shared" ref="D8:E8" si="0">SUM(D10,D13,D16,D19,D22,D25,D28,D40,D44,D47,D50,D194,D197,D200,D206,D209,D389,D407,D410,D413,D416,D246,D215,D218,D221,D224,D228,D231,D234,D237,D240,D392,D395,D398,D401,D404,D243,D203,D212)</f>
        <v>8533758720.8399992</v>
      </c>
      <c r="E8" s="21">
        <f t="shared" si="0"/>
        <v>0</v>
      </c>
      <c r="F8" s="5"/>
      <c r="G8" s="21"/>
      <c r="H8" s="21"/>
    </row>
    <row r="9" spans="1:8" s="6" customFormat="1" ht="12.75" customHeight="1" x14ac:dyDescent="0.2">
      <c r="A9" s="22"/>
      <c r="B9" s="23"/>
      <c r="C9" s="24"/>
      <c r="D9" s="24"/>
      <c r="E9" s="22"/>
      <c r="F9" s="5"/>
      <c r="G9" s="25"/>
    </row>
    <row r="10" spans="1:8" s="6" customFormat="1" ht="25.5" x14ac:dyDescent="0.2">
      <c r="A10" s="26" t="s">
        <v>11</v>
      </c>
      <c r="B10" s="23"/>
      <c r="C10" s="27">
        <v>0</v>
      </c>
      <c r="D10" s="27">
        <v>0</v>
      </c>
      <c r="E10" s="28">
        <v>0</v>
      </c>
      <c r="F10" s="5"/>
    </row>
    <row r="11" spans="1:8" s="6" customFormat="1" x14ac:dyDescent="0.2">
      <c r="A11" s="22" t="s">
        <v>12</v>
      </c>
      <c r="B11" s="23"/>
      <c r="C11" s="27"/>
      <c r="D11" s="29"/>
      <c r="E11" s="28"/>
      <c r="F11" s="5"/>
    </row>
    <row r="12" spans="1:8" s="6" customFormat="1" x14ac:dyDescent="0.2">
      <c r="A12" s="28"/>
      <c r="B12" s="23"/>
      <c r="C12" s="27"/>
      <c r="D12" s="29"/>
      <c r="E12" s="28"/>
      <c r="F12" s="5"/>
      <c r="G12" s="25"/>
    </row>
    <row r="13" spans="1:8" s="6" customFormat="1" ht="25.5" x14ac:dyDescent="0.2">
      <c r="A13" s="26" t="s">
        <v>13</v>
      </c>
      <c r="B13" s="23"/>
      <c r="C13" s="27">
        <f>SUM(C14:C15)</f>
        <v>496449990.77999997</v>
      </c>
      <c r="D13" s="27">
        <f>SUM(D14:D15)</f>
        <v>496449990.77999997</v>
      </c>
      <c r="E13" s="28">
        <v>0</v>
      </c>
      <c r="F13" s="5"/>
    </row>
    <row r="14" spans="1:8" s="6" customFormat="1" ht="12.75" customHeight="1" x14ac:dyDescent="0.2">
      <c r="A14" s="22" t="s">
        <v>14</v>
      </c>
      <c r="B14" s="23" t="s">
        <v>15</v>
      </c>
      <c r="C14" s="30">
        <v>496449990.77999997</v>
      </c>
      <c r="D14" s="30">
        <v>496449990.77999997</v>
      </c>
      <c r="E14" s="31">
        <v>0</v>
      </c>
      <c r="F14" s="5"/>
    </row>
    <row r="15" spans="1:8" s="6" customFormat="1" ht="12.75" customHeight="1" x14ac:dyDescent="0.2">
      <c r="A15" s="32"/>
      <c r="B15" s="23"/>
      <c r="C15" s="30"/>
      <c r="D15" s="30"/>
      <c r="E15" s="31"/>
      <c r="F15" s="5"/>
    </row>
    <row r="16" spans="1:8" s="6" customFormat="1" x14ac:dyDescent="0.2">
      <c r="A16" s="26" t="s">
        <v>16</v>
      </c>
      <c r="B16" s="23"/>
      <c r="C16" s="27">
        <f>SUM(C17)</f>
        <v>49533682.710000001</v>
      </c>
      <c r="D16" s="29">
        <f>SUM(D17)</f>
        <v>49533682.710000001</v>
      </c>
      <c r="E16" s="33">
        <v>0</v>
      </c>
      <c r="F16" s="5"/>
    </row>
    <row r="17" spans="1:6" s="6" customFormat="1" ht="12.75" customHeight="1" x14ac:dyDescent="0.2">
      <c r="A17" s="22" t="s">
        <v>17</v>
      </c>
      <c r="B17" s="23" t="s">
        <v>15</v>
      </c>
      <c r="C17" s="30">
        <v>49533682.710000001</v>
      </c>
      <c r="D17" s="30">
        <v>49533682.710000001</v>
      </c>
      <c r="E17" s="31">
        <v>0</v>
      </c>
      <c r="F17" s="5"/>
    </row>
    <row r="18" spans="1:6" s="6" customFormat="1" x14ac:dyDescent="0.2">
      <c r="A18" s="28"/>
      <c r="B18" s="23"/>
      <c r="C18" s="27"/>
      <c r="D18" s="29"/>
      <c r="E18" s="28"/>
      <c r="F18" s="5"/>
    </row>
    <row r="19" spans="1:6" s="6" customFormat="1" ht="25.5" x14ac:dyDescent="0.2">
      <c r="A19" s="26" t="s">
        <v>18</v>
      </c>
      <c r="B19" s="23"/>
      <c r="C19" s="27">
        <f>SUM(C20:C20)</f>
        <v>0</v>
      </c>
      <c r="D19" s="27">
        <f>SUM(D20:D20)</f>
        <v>0</v>
      </c>
      <c r="E19" s="28">
        <v>0</v>
      </c>
      <c r="F19" s="5"/>
    </row>
    <row r="20" spans="1:6" s="6" customFormat="1" ht="12.75" customHeight="1" x14ac:dyDescent="0.2">
      <c r="A20" s="22" t="s">
        <v>12</v>
      </c>
      <c r="B20" s="23"/>
      <c r="C20" s="24"/>
      <c r="D20" s="30"/>
      <c r="E20" s="31"/>
      <c r="F20" s="5"/>
    </row>
    <row r="21" spans="1:6" s="6" customFormat="1" x14ac:dyDescent="0.2">
      <c r="A21" s="22"/>
      <c r="B21" s="22"/>
      <c r="C21" s="22"/>
      <c r="D21" s="22"/>
      <c r="E21" s="28"/>
      <c r="F21" s="5"/>
    </row>
    <row r="22" spans="1:6" s="6" customFormat="1" ht="25.5" x14ac:dyDescent="0.2">
      <c r="A22" s="26" t="s">
        <v>19</v>
      </c>
      <c r="B22" s="23"/>
      <c r="C22" s="27">
        <f>SUM(C23)</f>
        <v>2437670.0299999998</v>
      </c>
      <c r="D22" s="27">
        <f>SUM(D23)</f>
        <v>2437670.0299999998</v>
      </c>
      <c r="E22" s="28">
        <v>0</v>
      </c>
      <c r="F22" s="5"/>
    </row>
    <row r="23" spans="1:6" s="35" customFormat="1" ht="12.75" customHeight="1" x14ac:dyDescent="0.2">
      <c r="A23" s="34" t="s">
        <v>17</v>
      </c>
      <c r="B23" s="23" t="s">
        <v>15</v>
      </c>
      <c r="C23" s="30">
        <v>2437670.0299999998</v>
      </c>
      <c r="D23" s="30">
        <v>2437670.0299999998</v>
      </c>
      <c r="E23" s="30">
        <v>0</v>
      </c>
      <c r="F23" s="5"/>
    </row>
    <row r="24" spans="1:6" s="6" customFormat="1" x14ac:dyDescent="0.2">
      <c r="A24" s="28"/>
      <c r="B24" s="23"/>
      <c r="C24" s="27"/>
      <c r="D24" s="29"/>
      <c r="E24" s="28"/>
      <c r="F24" s="5"/>
    </row>
    <row r="25" spans="1:6" s="6" customFormat="1" x14ac:dyDescent="0.2">
      <c r="A25" s="26" t="s">
        <v>20</v>
      </c>
      <c r="B25" s="23"/>
      <c r="C25" s="27">
        <f>SUM(C26:C26)</f>
        <v>380000</v>
      </c>
      <c r="D25" s="27">
        <f>SUM(D26:D26)</f>
        <v>0</v>
      </c>
      <c r="E25" s="27">
        <f>SUM(E26:E26)</f>
        <v>0</v>
      </c>
      <c r="F25" s="5"/>
    </row>
    <row r="26" spans="1:6" s="6" customFormat="1" ht="12.75" customHeight="1" x14ac:dyDescent="0.2">
      <c r="A26" s="34" t="s">
        <v>21</v>
      </c>
      <c r="B26" s="23" t="s">
        <v>15</v>
      </c>
      <c r="C26" s="30">
        <v>380000</v>
      </c>
      <c r="D26" s="30">
        <v>0</v>
      </c>
      <c r="E26" s="30">
        <v>0</v>
      </c>
      <c r="F26" s="5"/>
    </row>
    <row r="27" spans="1:6" s="6" customFormat="1" ht="12.75" customHeight="1" x14ac:dyDescent="0.2">
      <c r="A27" s="34"/>
      <c r="B27" s="23"/>
      <c r="C27" s="30"/>
      <c r="D27" s="30"/>
      <c r="E27" s="30"/>
      <c r="F27" s="5"/>
    </row>
    <row r="28" spans="1:6" s="6" customFormat="1" x14ac:dyDescent="0.2">
      <c r="A28" s="28" t="s">
        <v>22</v>
      </c>
      <c r="B28" s="23"/>
      <c r="C28" s="27">
        <f>SUM(C29:C38)</f>
        <v>3706774379.0200005</v>
      </c>
      <c r="D28" s="27">
        <f t="shared" ref="D28:E28" si="1">SUM(D29:D38)</f>
        <v>3535565510.1499996</v>
      </c>
      <c r="E28" s="27">
        <f t="shared" si="1"/>
        <v>0</v>
      </c>
      <c r="F28" s="5"/>
    </row>
    <row r="29" spans="1:6" s="6" customFormat="1" x14ac:dyDescent="0.2">
      <c r="A29" s="34" t="s">
        <v>23</v>
      </c>
      <c r="B29" s="23" t="s">
        <v>15</v>
      </c>
      <c r="C29" s="24">
        <v>2053982770.4000001</v>
      </c>
      <c r="D29" s="24">
        <v>2018824238.8499999</v>
      </c>
      <c r="E29" s="24">
        <v>0</v>
      </c>
      <c r="F29" s="36"/>
    </row>
    <row r="30" spans="1:6" s="6" customFormat="1" x14ac:dyDescent="0.2">
      <c r="A30" s="34" t="s">
        <v>24</v>
      </c>
      <c r="B30" s="23" t="s">
        <v>15</v>
      </c>
      <c r="C30" s="24">
        <v>81084</v>
      </c>
      <c r="D30" s="24">
        <v>81084</v>
      </c>
      <c r="E30" s="24">
        <v>0</v>
      </c>
      <c r="F30" s="5"/>
    </row>
    <row r="31" spans="1:6" s="6" customFormat="1" x14ac:dyDescent="0.2">
      <c r="A31" s="34" t="s">
        <v>25</v>
      </c>
      <c r="B31" s="23" t="s">
        <v>15</v>
      </c>
      <c r="C31" s="24">
        <v>97797.99</v>
      </c>
      <c r="D31" s="24">
        <v>97797.99</v>
      </c>
      <c r="E31" s="24">
        <v>0</v>
      </c>
      <c r="F31" s="5"/>
    </row>
    <row r="32" spans="1:6" s="6" customFormat="1" x14ac:dyDescent="0.2">
      <c r="A32" s="34" t="s">
        <v>26</v>
      </c>
      <c r="B32" s="23" t="s">
        <v>15</v>
      </c>
      <c r="C32" s="24">
        <v>222847.6</v>
      </c>
      <c r="D32" s="24">
        <v>222847.6</v>
      </c>
      <c r="E32" s="24">
        <v>0</v>
      </c>
      <c r="F32" s="5"/>
    </row>
    <row r="33" spans="1:6" s="6" customFormat="1" x14ac:dyDescent="0.2">
      <c r="A33" s="34" t="s">
        <v>27</v>
      </c>
      <c r="B33" s="23" t="s">
        <v>15</v>
      </c>
      <c r="C33" s="24">
        <v>1330860.53</v>
      </c>
      <c r="D33" s="24">
        <v>1330860.53</v>
      </c>
      <c r="E33" s="24">
        <v>0</v>
      </c>
      <c r="F33" s="5"/>
    </row>
    <row r="34" spans="1:6" s="6" customFormat="1" ht="25.5" x14ac:dyDescent="0.2">
      <c r="A34" s="34" t="s">
        <v>28</v>
      </c>
      <c r="B34" s="23" t="s">
        <v>15</v>
      </c>
      <c r="C34" s="24">
        <v>242226.55</v>
      </c>
      <c r="D34" s="24">
        <v>242226.55</v>
      </c>
      <c r="E34" s="24">
        <v>0</v>
      </c>
      <c r="F34" s="5"/>
    </row>
    <row r="35" spans="1:6" s="6" customFormat="1" x14ac:dyDescent="0.2">
      <c r="A35" s="34" t="s">
        <v>29</v>
      </c>
      <c r="B35" s="23" t="s">
        <v>15</v>
      </c>
      <c r="C35" s="24">
        <v>3469.63</v>
      </c>
      <c r="D35" s="24">
        <v>3469.63</v>
      </c>
      <c r="E35" s="24">
        <v>0</v>
      </c>
      <c r="F35" s="5"/>
    </row>
    <row r="36" spans="1:6" s="6" customFormat="1" x14ac:dyDescent="0.2">
      <c r="A36" s="34" t="s">
        <v>30</v>
      </c>
      <c r="B36" s="23" t="s">
        <v>15</v>
      </c>
      <c r="C36" s="24">
        <v>19511236.969999999</v>
      </c>
      <c r="D36" s="24">
        <v>19511236.969999999</v>
      </c>
      <c r="E36" s="24">
        <v>0</v>
      </c>
      <c r="F36" s="5"/>
    </row>
    <row r="37" spans="1:6" s="6" customFormat="1" ht="25.5" customHeight="1" x14ac:dyDescent="0.2">
      <c r="A37" s="32" t="s">
        <v>31</v>
      </c>
      <c r="B37" s="23" t="s">
        <v>15</v>
      </c>
      <c r="C37" s="30">
        <v>1631146856.6800001</v>
      </c>
      <c r="D37" s="30">
        <v>1495096519.3599999</v>
      </c>
      <c r="E37" s="24">
        <v>0</v>
      </c>
      <c r="F37" s="5"/>
    </row>
    <row r="38" spans="1:6" s="6" customFormat="1" x14ac:dyDescent="0.2">
      <c r="A38" s="34" t="s">
        <v>32</v>
      </c>
      <c r="B38" s="23" t="s">
        <v>15</v>
      </c>
      <c r="C38" s="24">
        <v>155228.67000000001</v>
      </c>
      <c r="D38" s="24">
        <v>155228.67000000001</v>
      </c>
      <c r="E38" s="24">
        <v>0</v>
      </c>
      <c r="F38" s="5"/>
    </row>
    <row r="39" spans="1:6" s="6" customFormat="1" x14ac:dyDescent="0.2">
      <c r="A39" s="28"/>
      <c r="B39" s="23"/>
      <c r="C39" s="27"/>
      <c r="D39" s="29"/>
      <c r="E39" s="33"/>
      <c r="F39" s="5"/>
    </row>
    <row r="40" spans="1:6" s="6" customFormat="1" x14ac:dyDescent="0.2">
      <c r="A40" s="26" t="s">
        <v>33</v>
      </c>
      <c r="B40" s="23"/>
      <c r="C40" s="27">
        <f>SUM(C41:C42)</f>
        <v>192236237.84999999</v>
      </c>
      <c r="D40" s="27">
        <f>SUM(D41:D42)</f>
        <v>192236237.84999999</v>
      </c>
      <c r="E40" s="33">
        <v>0</v>
      </c>
      <c r="F40" s="5"/>
    </row>
    <row r="41" spans="1:6" s="6" customFormat="1" ht="12.75" customHeight="1" x14ac:dyDescent="0.2">
      <c r="A41" s="34" t="s">
        <v>34</v>
      </c>
      <c r="B41" s="23" t="s">
        <v>15</v>
      </c>
      <c r="C41" s="30">
        <v>124730328.84999999</v>
      </c>
      <c r="D41" s="30">
        <v>124730328.84999999</v>
      </c>
      <c r="E41" s="31">
        <v>0</v>
      </c>
      <c r="F41" s="5"/>
    </row>
    <row r="42" spans="1:6" s="6" customFormat="1" ht="12.75" customHeight="1" x14ac:dyDescent="0.2">
      <c r="A42" s="34" t="s">
        <v>35</v>
      </c>
      <c r="B42" s="23" t="s">
        <v>15</v>
      </c>
      <c r="C42" s="30">
        <v>67505909</v>
      </c>
      <c r="D42" s="30">
        <v>67505909</v>
      </c>
      <c r="E42" s="31">
        <v>0</v>
      </c>
      <c r="F42" s="5"/>
    </row>
    <row r="43" spans="1:6" s="6" customFormat="1" x14ac:dyDescent="0.2">
      <c r="A43" s="28"/>
      <c r="B43" s="23"/>
      <c r="C43" s="27"/>
      <c r="D43" s="29"/>
      <c r="E43" s="33"/>
      <c r="F43" s="5"/>
    </row>
    <row r="44" spans="1:6" s="6" customFormat="1" ht="25.5" x14ac:dyDescent="0.2">
      <c r="A44" s="26" t="s">
        <v>36</v>
      </c>
      <c r="B44" s="23"/>
      <c r="C44" s="27">
        <f>SUM(C45:C45)</f>
        <v>138074113.28</v>
      </c>
      <c r="D44" s="27">
        <f>SUM(D45:D45)</f>
        <v>120377133.19</v>
      </c>
      <c r="E44" s="33">
        <v>0</v>
      </c>
      <c r="F44" s="5"/>
    </row>
    <row r="45" spans="1:6" s="6" customFormat="1" ht="12.75" customHeight="1" x14ac:dyDescent="0.2">
      <c r="A45" s="34" t="s">
        <v>37</v>
      </c>
      <c r="B45" s="23" t="s">
        <v>15</v>
      </c>
      <c r="C45" s="30">
        <v>138074113.28</v>
      </c>
      <c r="D45" s="30">
        <v>120377133.19</v>
      </c>
      <c r="E45" s="31">
        <v>0</v>
      </c>
      <c r="F45" s="5"/>
    </row>
    <row r="46" spans="1:6" s="6" customFormat="1" x14ac:dyDescent="0.2">
      <c r="A46" s="28"/>
      <c r="B46" s="23"/>
      <c r="C46" s="27"/>
      <c r="D46" s="29"/>
      <c r="E46" s="28"/>
      <c r="F46" s="5"/>
    </row>
    <row r="47" spans="1:6" s="6" customFormat="1" x14ac:dyDescent="0.2">
      <c r="A47" s="26" t="s">
        <v>38</v>
      </c>
      <c r="B47" s="23"/>
      <c r="C47" s="27">
        <v>0</v>
      </c>
      <c r="D47" s="29">
        <v>0</v>
      </c>
      <c r="E47" s="28">
        <v>0</v>
      </c>
      <c r="F47" s="5"/>
    </row>
    <row r="48" spans="1:6" s="6" customFormat="1" x14ac:dyDescent="0.2">
      <c r="A48" s="22" t="s">
        <v>12</v>
      </c>
      <c r="B48" s="23"/>
      <c r="C48" s="27"/>
      <c r="D48" s="29"/>
      <c r="E48" s="28"/>
      <c r="F48" s="5"/>
    </row>
    <row r="49" spans="1:6" s="6" customFormat="1" x14ac:dyDescent="0.2">
      <c r="A49" s="28"/>
      <c r="B49" s="23"/>
      <c r="C49" s="27"/>
      <c r="D49" s="29"/>
      <c r="E49" s="28"/>
      <c r="F49" s="5"/>
    </row>
    <row r="50" spans="1:6" s="6" customFormat="1" ht="25.5" x14ac:dyDescent="0.2">
      <c r="A50" s="26" t="s">
        <v>39</v>
      </c>
      <c r="B50" s="23"/>
      <c r="C50" s="27">
        <f>SUM(C51:C192)</f>
        <v>789088705.63000035</v>
      </c>
      <c r="D50" s="27">
        <f t="shared" ref="D50:E50" si="2">SUM(D51:D192)</f>
        <v>742611843.78999996</v>
      </c>
      <c r="E50" s="27">
        <f t="shared" si="2"/>
        <v>0</v>
      </c>
      <c r="F50" s="5"/>
    </row>
    <row r="51" spans="1:6" s="6" customFormat="1" x14ac:dyDescent="0.2">
      <c r="A51" s="34" t="s">
        <v>40</v>
      </c>
      <c r="B51" s="23" t="s">
        <v>41</v>
      </c>
      <c r="C51" s="30">
        <v>2951502.78</v>
      </c>
      <c r="D51" s="30">
        <v>2951502.78</v>
      </c>
      <c r="E51" s="24">
        <v>0</v>
      </c>
      <c r="F51" s="36"/>
    </row>
    <row r="52" spans="1:6" s="6" customFormat="1" x14ac:dyDescent="0.2">
      <c r="A52" s="34" t="s">
        <v>40</v>
      </c>
      <c r="B52" s="23" t="s">
        <v>42</v>
      </c>
      <c r="C52" s="30">
        <v>2467250.4300000002</v>
      </c>
      <c r="D52" s="30">
        <v>2467250.4300000002</v>
      </c>
      <c r="E52" s="24">
        <v>0</v>
      </c>
      <c r="F52" s="36"/>
    </row>
    <row r="53" spans="1:6" s="6" customFormat="1" x14ac:dyDescent="0.2">
      <c r="A53" s="34" t="s">
        <v>40</v>
      </c>
      <c r="B53" s="23" t="s">
        <v>43</v>
      </c>
      <c r="C53" s="30">
        <v>743981.72</v>
      </c>
      <c r="D53" s="30">
        <v>743981.72</v>
      </c>
      <c r="E53" s="24">
        <v>0</v>
      </c>
      <c r="F53" s="36"/>
    </row>
    <row r="54" spans="1:6" s="6" customFormat="1" x14ac:dyDescent="0.2">
      <c r="A54" s="34" t="s">
        <v>40</v>
      </c>
      <c r="B54" s="23" t="s">
        <v>44</v>
      </c>
      <c r="C54" s="30">
        <v>1056215.3600000001</v>
      </c>
      <c r="D54" s="30">
        <v>1056215.3600000001</v>
      </c>
      <c r="E54" s="24">
        <v>0</v>
      </c>
      <c r="F54" s="36"/>
    </row>
    <row r="55" spans="1:6" s="6" customFormat="1" x14ac:dyDescent="0.2">
      <c r="A55" s="34" t="s">
        <v>40</v>
      </c>
      <c r="B55" s="23" t="s">
        <v>45</v>
      </c>
      <c r="C55" s="30">
        <v>1159309.8899999999</v>
      </c>
      <c r="D55" s="30">
        <v>0</v>
      </c>
      <c r="E55" s="24">
        <v>0</v>
      </c>
      <c r="F55" s="36"/>
    </row>
    <row r="56" spans="1:6" s="6" customFormat="1" x14ac:dyDescent="0.2">
      <c r="A56" s="34" t="s">
        <v>40</v>
      </c>
      <c r="B56" s="23" t="s">
        <v>46</v>
      </c>
      <c r="C56" s="30">
        <v>2770827.13</v>
      </c>
      <c r="D56" s="30">
        <v>2770827.13</v>
      </c>
      <c r="E56" s="24">
        <v>0</v>
      </c>
      <c r="F56" s="36"/>
    </row>
    <row r="57" spans="1:6" s="6" customFormat="1" x14ac:dyDescent="0.2">
      <c r="A57" s="34" t="s">
        <v>40</v>
      </c>
      <c r="B57" s="23" t="s">
        <v>47</v>
      </c>
      <c r="C57" s="30">
        <v>2230130.0699999998</v>
      </c>
      <c r="D57" s="30">
        <v>2230130.0699999998</v>
      </c>
      <c r="E57" s="24">
        <v>0</v>
      </c>
      <c r="F57" s="36"/>
    </row>
    <row r="58" spans="1:6" s="6" customFormat="1" x14ac:dyDescent="0.2">
      <c r="A58" s="34" t="s">
        <v>40</v>
      </c>
      <c r="B58" s="23" t="s">
        <v>48</v>
      </c>
      <c r="C58" s="30">
        <v>1025485.31</v>
      </c>
      <c r="D58" s="30">
        <v>1025485.31</v>
      </c>
      <c r="E58" s="24">
        <v>0</v>
      </c>
      <c r="F58" s="36"/>
    </row>
    <row r="59" spans="1:6" s="6" customFormat="1" x14ac:dyDescent="0.2">
      <c r="A59" s="34" t="s">
        <v>40</v>
      </c>
      <c r="B59" s="23" t="s">
        <v>49</v>
      </c>
      <c r="C59" s="30">
        <v>1284452.28</v>
      </c>
      <c r="D59" s="30">
        <v>1284452.28</v>
      </c>
      <c r="E59" s="24">
        <v>0</v>
      </c>
      <c r="F59" s="36"/>
    </row>
    <row r="60" spans="1:6" s="6" customFormat="1" x14ac:dyDescent="0.2">
      <c r="A60" s="34" t="s">
        <v>40</v>
      </c>
      <c r="B60" s="23" t="s">
        <v>50</v>
      </c>
      <c r="C60" s="30">
        <v>2918608.73</v>
      </c>
      <c r="D60" s="30">
        <v>2918608.73</v>
      </c>
      <c r="E60" s="24">
        <v>0</v>
      </c>
      <c r="F60" s="36"/>
    </row>
    <row r="61" spans="1:6" s="6" customFormat="1" x14ac:dyDescent="0.2">
      <c r="A61" s="34" t="s">
        <v>40</v>
      </c>
      <c r="B61" s="23" t="s">
        <v>51</v>
      </c>
      <c r="C61" s="30">
        <v>448924.61</v>
      </c>
      <c r="D61" s="30">
        <v>448924.61</v>
      </c>
      <c r="E61" s="24">
        <v>0</v>
      </c>
      <c r="F61" s="36"/>
    </row>
    <row r="62" spans="1:6" s="6" customFormat="1" x14ac:dyDescent="0.2">
      <c r="A62" s="34" t="s">
        <v>40</v>
      </c>
      <c r="B62" s="23" t="s">
        <v>52</v>
      </c>
      <c r="C62" s="30">
        <v>4263366.8899999997</v>
      </c>
      <c r="D62" s="30">
        <v>4263366.8899999997</v>
      </c>
      <c r="E62" s="24">
        <v>0</v>
      </c>
      <c r="F62" s="36"/>
    </row>
    <row r="63" spans="1:6" s="6" customFormat="1" x14ac:dyDescent="0.2">
      <c r="A63" s="34" t="s">
        <v>40</v>
      </c>
      <c r="B63" s="23" t="s">
        <v>53</v>
      </c>
      <c r="C63" s="30">
        <v>1006940.22</v>
      </c>
      <c r="D63" s="30">
        <v>1006940.22</v>
      </c>
      <c r="E63" s="24">
        <v>0</v>
      </c>
      <c r="F63" s="36"/>
    </row>
    <row r="64" spans="1:6" s="6" customFormat="1" x14ac:dyDescent="0.2">
      <c r="A64" s="34" t="s">
        <v>40</v>
      </c>
      <c r="B64" s="23" t="s">
        <v>54</v>
      </c>
      <c r="C64" s="30">
        <v>960988.33</v>
      </c>
      <c r="D64" s="30">
        <v>960988.33</v>
      </c>
      <c r="E64" s="24">
        <v>0</v>
      </c>
      <c r="F64" s="36"/>
    </row>
    <row r="65" spans="1:6" s="6" customFormat="1" x14ac:dyDescent="0.2">
      <c r="A65" s="34" t="s">
        <v>40</v>
      </c>
      <c r="B65" s="23" t="s">
        <v>55</v>
      </c>
      <c r="C65" s="30">
        <v>6788858.1200000001</v>
      </c>
      <c r="D65" s="30">
        <v>6788858.1200000001</v>
      </c>
      <c r="E65" s="24">
        <v>0</v>
      </c>
      <c r="F65" s="36"/>
    </row>
    <row r="66" spans="1:6" s="6" customFormat="1" x14ac:dyDescent="0.2">
      <c r="A66" s="34" t="s">
        <v>40</v>
      </c>
      <c r="B66" s="23" t="s">
        <v>56</v>
      </c>
      <c r="C66" s="30">
        <v>7554099.2199999997</v>
      </c>
      <c r="D66" s="30">
        <v>7233306.8499999996</v>
      </c>
      <c r="E66" s="24">
        <v>0</v>
      </c>
      <c r="F66" s="36"/>
    </row>
    <row r="67" spans="1:6" s="6" customFormat="1" x14ac:dyDescent="0.2">
      <c r="A67" s="34" t="s">
        <v>40</v>
      </c>
      <c r="B67" s="23" t="s">
        <v>57</v>
      </c>
      <c r="C67" s="30">
        <v>3002799.87</v>
      </c>
      <c r="D67" s="30">
        <v>2596960.75</v>
      </c>
      <c r="E67" s="24">
        <v>0</v>
      </c>
      <c r="F67" s="36"/>
    </row>
    <row r="68" spans="1:6" s="6" customFormat="1" x14ac:dyDescent="0.2">
      <c r="A68" s="34" t="s">
        <v>40</v>
      </c>
      <c r="B68" s="23" t="s">
        <v>58</v>
      </c>
      <c r="C68" s="30">
        <v>479637.23</v>
      </c>
      <c r="D68" s="30">
        <v>479637.23</v>
      </c>
      <c r="E68" s="24">
        <v>0</v>
      </c>
      <c r="F68" s="36"/>
    </row>
    <row r="69" spans="1:6" s="6" customFormat="1" x14ac:dyDescent="0.2">
      <c r="A69" s="34" t="s">
        <v>40</v>
      </c>
      <c r="B69" s="23" t="s">
        <v>59</v>
      </c>
      <c r="C69" s="30">
        <v>11105651.630000001</v>
      </c>
      <c r="D69" s="30">
        <v>11105651.630000001</v>
      </c>
      <c r="E69" s="24">
        <v>0</v>
      </c>
      <c r="F69" s="36"/>
    </row>
    <row r="70" spans="1:6" s="6" customFormat="1" x14ac:dyDescent="0.2">
      <c r="A70" s="34" t="s">
        <v>40</v>
      </c>
      <c r="B70" s="23" t="s">
        <v>60</v>
      </c>
      <c r="C70" s="30">
        <v>22378002</v>
      </c>
      <c r="D70" s="30">
        <v>17596141.489999998</v>
      </c>
      <c r="E70" s="24">
        <v>0</v>
      </c>
      <c r="F70" s="36"/>
    </row>
    <row r="71" spans="1:6" s="6" customFormat="1" x14ac:dyDescent="0.2">
      <c r="A71" s="34" t="s">
        <v>40</v>
      </c>
      <c r="B71" s="23" t="s">
        <v>61</v>
      </c>
      <c r="C71" s="30">
        <v>707878.54</v>
      </c>
      <c r="D71" s="30">
        <v>707878.54</v>
      </c>
      <c r="E71" s="24">
        <v>0</v>
      </c>
      <c r="F71" s="36"/>
    </row>
    <row r="72" spans="1:6" s="6" customFormat="1" x14ac:dyDescent="0.2">
      <c r="A72" s="34" t="s">
        <v>40</v>
      </c>
      <c r="B72" s="23" t="s">
        <v>62</v>
      </c>
      <c r="C72" s="30">
        <v>7168711.0099999998</v>
      </c>
      <c r="D72" s="30">
        <v>5851129.2800000003</v>
      </c>
      <c r="E72" s="24">
        <v>0</v>
      </c>
      <c r="F72" s="36"/>
    </row>
    <row r="73" spans="1:6" s="6" customFormat="1" x14ac:dyDescent="0.2">
      <c r="A73" s="37" t="s">
        <v>40</v>
      </c>
      <c r="B73" s="38" t="s">
        <v>63</v>
      </c>
      <c r="C73" s="39">
        <v>475119.8</v>
      </c>
      <c r="D73" s="39">
        <v>475119.8</v>
      </c>
      <c r="E73" s="40">
        <v>0</v>
      </c>
      <c r="F73" s="36"/>
    </row>
    <row r="74" spans="1:6" s="6" customFormat="1" x14ac:dyDescent="0.2">
      <c r="A74" s="34" t="s">
        <v>40</v>
      </c>
      <c r="B74" s="23" t="s">
        <v>64</v>
      </c>
      <c r="C74" s="30">
        <v>737462.01</v>
      </c>
      <c r="D74" s="30">
        <v>737462.01</v>
      </c>
      <c r="E74" s="24">
        <v>0</v>
      </c>
      <c r="F74" s="36"/>
    </row>
    <row r="75" spans="1:6" s="6" customFormat="1" x14ac:dyDescent="0.2">
      <c r="A75" s="34" t="s">
        <v>40</v>
      </c>
      <c r="B75" s="23" t="s">
        <v>65</v>
      </c>
      <c r="C75" s="30">
        <v>1291443.03</v>
      </c>
      <c r="D75" s="30">
        <v>1291443.03</v>
      </c>
      <c r="E75" s="24">
        <v>0</v>
      </c>
      <c r="F75" s="36"/>
    </row>
    <row r="76" spans="1:6" s="6" customFormat="1" x14ac:dyDescent="0.2">
      <c r="A76" s="34" t="s">
        <v>40</v>
      </c>
      <c r="B76" s="23" t="s">
        <v>66</v>
      </c>
      <c r="C76" s="30">
        <v>5272788.4800000004</v>
      </c>
      <c r="D76" s="30">
        <v>2793262.03</v>
      </c>
      <c r="E76" s="24">
        <v>0</v>
      </c>
      <c r="F76" s="36"/>
    </row>
    <row r="77" spans="1:6" s="6" customFormat="1" x14ac:dyDescent="0.2">
      <c r="A77" s="34" t="s">
        <v>40</v>
      </c>
      <c r="B77" s="23" t="s">
        <v>67</v>
      </c>
      <c r="C77" s="30">
        <v>749020.95</v>
      </c>
      <c r="D77" s="30">
        <v>749020.95</v>
      </c>
      <c r="E77" s="24">
        <v>0</v>
      </c>
      <c r="F77" s="36"/>
    </row>
    <row r="78" spans="1:6" s="6" customFormat="1" x14ac:dyDescent="0.2">
      <c r="A78" s="34" t="s">
        <v>40</v>
      </c>
      <c r="B78" s="23" t="s">
        <v>68</v>
      </c>
      <c r="C78" s="30">
        <v>2541890.9700000002</v>
      </c>
      <c r="D78" s="30">
        <v>2541890.9700000002</v>
      </c>
      <c r="E78" s="24">
        <v>0</v>
      </c>
      <c r="F78" s="36"/>
    </row>
    <row r="79" spans="1:6" s="6" customFormat="1" x14ac:dyDescent="0.2">
      <c r="A79" s="34" t="s">
        <v>40</v>
      </c>
      <c r="B79" s="23" t="s">
        <v>69</v>
      </c>
      <c r="C79" s="30">
        <v>4060260.28</v>
      </c>
      <c r="D79" s="30">
        <v>4060260.28</v>
      </c>
      <c r="E79" s="24">
        <v>0</v>
      </c>
      <c r="F79" s="36"/>
    </row>
    <row r="80" spans="1:6" s="6" customFormat="1" x14ac:dyDescent="0.2">
      <c r="A80" s="34" t="s">
        <v>40</v>
      </c>
      <c r="B80" s="23" t="s">
        <v>70</v>
      </c>
      <c r="C80" s="30">
        <v>1684705.85</v>
      </c>
      <c r="D80" s="30">
        <v>1684705.85</v>
      </c>
      <c r="E80" s="24">
        <v>0</v>
      </c>
      <c r="F80" s="36"/>
    </row>
    <row r="81" spans="1:6" s="6" customFormat="1" x14ac:dyDescent="0.2">
      <c r="A81" s="34" t="s">
        <v>40</v>
      </c>
      <c r="B81" s="23" t="s">
        <v>71</v>
      </c>
      <c r="C81" s="30">
        <v>556274.18000000005</v>
      </c>
      <c r="D81" s="30">
        <v>556274.18000000005</v>
      </c>
      <c r="E81" s="24">
        <v>0</v>
      </c>
      <c r="F81" s="36"/>
    </row>
    <row r="82" spans="1:6" s="6" customFormat="1" x14ac:dyDescent="0.2">
      <c r="A82" s="34" t="s">
        <v>40</v>
      </c>
      <c r="B82" s="23" t="s">
        <v>72</v>
      </c>
      <c r="C82" s="30">
        <v>2884132.99</v>
      </c>
      <c r="D82" s="30">
        <v>2884132.99</v>
      </c>
      <c r="E82" s="24">
        <v>0</v>
      </c>
      <c r="F82" s="36"/>
    </row>
    <row r="83" spans="1:6" s="6" customFormat="1" x14ac:dyDescent="0.2">
      <c r="A83" s="34" t="s">
        <v>40</v>
      </c>
      <c r="B83" s="23" t="s">
        <v>73</v>
      </c>
      <c r="C83" s="30">
        <v>10116074.859999999</v>
      </c>
      <c r="D83" s="30">
        <v>8072063.3200000003</v>
      </c>
      <c r="E83" s="24">
        <v>0</v>
      </c>
      <c r="F83" s="36"/>
    </row>
    <row r="84" spans="1:6" s="6" customFormat="1" x14ac:dyDescent="0.2">
      <c r="A84" s="34" t="s">
        <v>40</v>
      </c>
      <c r="B84" s="23" t="s">
        <v>74</v>
      </c>
      <c r="C84" s="30">
        <v>780756.47999999998</v>
      </c>
      <c r="D84" s="30">
        <v>691449.79</v>
      </c>
      <c r="E84" s="24">
        <v>0</v>
      </c>
      <c r="F84" s="36"/>
    </row>
    <row r="85" spans="1:6" s="6" customFormat="1" x14ac:dyDescent="0.2">
      <c r="A85" s="34" t="s">
        <v>40</v>
      </c>
      <c r="B85" s="23" t="s">
        <v>75</v>
      </c>
      <c r="C85" s="30">
        <v>1223856.3400000001</v>
      </c>
      <c r="D85" s="30">
        <v>1223856.3400000001</v>
      </c>
      <c r="E85" s="24">
        <v>0</v>
      </c>
      <c r="F85" s="36"/>
    </row>
    <row r="86" spans="1:6" s="35" customFormat="1" x14ac:dyDescent="0.2">
      <c r="A86" s="34" t="s">
        <v>40</v>
      </c>
      <c r="B86" s="41" t="s">
        <v>76</v>
      </c>
      <c r="C86" s="30">
        <v>870182.37</v>
      </c>
      <c r="D86" s="30">
        <v>870182.37</v>
      </c>
      <c r="E86" s="30">
        <v>0</v>
      </c>
      <c r="F86" s="5"/>
    </row>
    <row r="87" spans="1:6" s="35" customFormat="1" x14ac:dyDescent="0.2">
      <c r="A87" s="34" t="s">
        <v>40</v>
      </c>
      <c r="B87" s="23" t="s">
        <v>77</v>
      </c>
      <c r="C87" s="30">
        <v>2837248.47</v>
      </c>
      <c r="D87" s="30">
        <v>325035.34000000003</v>
      </c>
      <c r="E87" s="30">
        <v>0</v>
      </c>
      <c r="F87" s="5"/>
    </row>
    <row r="88" spans="1:6" s="35" customFormat="1" x14ac:dyDescent="0.2">
      <c r="A88" s="34" t="s">
        <v>40</v>
      </c>
      <c r="B88" s="23" t="s">
        <v>78</v>
      </c>
      <c r="C88" s="30">
        <v>1688233.75</v>
      </c>
      <c r="D88" s="30">
        <v>0</v>
      </c>
      <c r="E88" s="30">
        <v>0</v>
      </c>
      <c r="F88" s="5"/>
    </row>
    <row r="89" spans="1:6" s="35" customFormat="1" x14ac:dyDescent="0.2">
      <c r="A89" s="34" t="s">
        <v>40</v>
      </c>
      <c r="B89" s="23" t="s">
        <v>79</v>
      </c>
      <c r="C89" s="30">
        <v>2623391.46</v>
      </c>
      <c r="D89" s="30">
        <v>0</v>
      </c>
      <c r="E89" s="30">
        <v>0</v>
      </c>
      <c r="F89" s="5"/>
    </row>
    <row r="90" spans="1:6" s="35" customFormat="1" x14ac:dyDescent="0.2">
      <c r="A90" s="34" t="s">
        <v>40</v>
      </c>
      <c r="B90" s="23" t="s">
        <v>80</v>
      </c>
      <c r="C90" s="30">
        <v>830209.29</v>
      </c>
      <c r="D90" s="30">
        <v>0</v>
      </c>
      <c r="E90" s="30">
        <v>0</v>
      </c>
      <c r="F90" s="5"/>
    </row>
    <row r="91" spans="1:6" s="35" customFormat="1" x14ac:dyDescent="0.2">
      <c r="A91" s="34" t="s">
        <v>40</v>
      </c>
      <c r="B91" s="23" t="s">
        <v>81</v>
      </c>
      <c r="C91" s="30">
        <v>9589472.9800000004</v>
      </c>
      <c r="D91" s="30">
        <v>9589472.9800000004</v>
      </c>
      <c r="E91" s="30">
        <v>0</v>
      </c>
      <c r="F91" s="5"/>
    </row>
    <row r="92" spans="1:6" s="35" customFormat="1" x14ac:dyDescent="0.2">
      <c r="A92" s="34" t="s">
        <v>40</v>
      </c>
      <c r="B92" s="23" t="s">
        <v>82</v>
      </c>
      <c r="C92" s="30">
        <v>17806410.530000001</v>
      </c>
      <c r="D92" s="30">
        <v>10329525.83</v>
      </c>
      <c r="E92" s="30">
        <v>0</v>
      </c>
      <c r="F92" s="5"/>
    </row>
    <row r="93" spans="1:6" s="35" customFormat="1" x14ac:dyDescent="0.2">
      <c r="A93" s="34" t="s">
        <v>40</v>
      </c>
      <c r="B93" s="23" t="s">
        <v>83</v>
      </c>
      <c r="C93" s="30">
        <v>7688994.0999999996</v>
      </c>
      <c r="D93" s="30">
        <v>7068570.54</v>
      </c>
      <c r="E93" s="30">
        <v>0</v>
      </c>
      <c r="F93" s="5"/>
    </row>
    <row r="94" spans="1:6" s="35" customFormat="1" x14ac:dyDescent="0.2">
      <c r="A94" s="34" t="s">
        <v>40</v>
      </c>
      <c r="B94" s="23" t="s">
        <v>84</v>
      </c>
      <c r="C94" s="30">
        <v>13004921.59</v>
      </c>
      <c r="D94" s="30">
        <v>12955011.77</v>
      </c>
      <c r="E94" s="30">
        <v>0</v>
      </c>
      <c r="F94" s="5"/>
    </row>
    <row r="95" spans="1:6" s="35" customFormat="1" x14ac:dyDescent="0.2">
      <c r="A95" s="34" t="s">
        <v>40</v>
      </c>
      <c r="B95" s="23" t="s">
        <v>85</v>
      </c>
      <c r="C95" s="30">
        <v>3979955.6</v>
      </c>
      <c r="D95" s="30">
        <v>3979955.6</v>
      </c>
      <c r="E95" s="30">
        <v>0</v>
      </c>
      <c r="F95" s="5"/>
    </row>
    <row r="96" spans="1:6" s="35" customFormat="1" x14ac:dyDescent="0.2">
      <c r="A96" s="34" t="s">
        <v>40</v>
      </c>
      <c r="B96" s="41" t="s">
        <v>86</v>
      </c>
      <c r="C96" s="30">
        <v>1268046.03</v>
      </c>
      <c r="D96" s="30">
        <v>1268046.03</v>
      </c>
      <c r="E96" s="30">
        <v>0</v>
      </c>
      <c r="F96" s="5"/>
    </row>
    <row r="97" spans="1:6" s="35" customFormat="1" x14ac:dyDescent="0.2">
      <c r="A97" s="34" t="s">
        <v>40</v>
      </c>
      <c r="B97" s="23" t="s">
        <v>87</v>
      </c>
      <c r="C97" s="30">
        <v>2884942.53</v>
      </c>
      <c r="D97" s="30">
        <v>1307152.58</v>
      </c>
      <c r="E97" s="30">
        <v>0</v>
      </c>
      <c r="F97" s="5"/>
    </row>
    <row r="98" spans="1:6" s="35" customFormat="1" x14ac:dyDescent="0.2">
      <c r="A98" s="34" t="s">
        <v>40</v>
      </c>
      <c r="B98" s="23" t="s">
        <v>88</v>
      </c>
      <c r="C98" s="30">
        <v>2123774.91</v>
      </c>
      <c r="D98" s="30">
        <v>679466.71</v>
      </c>
      <c r="E98" s="30">
        <v>0</v>
      </c>
      <c r="F98" s="5"/>
    </row>
    <row r="99" spans="1:6" s="35" customFormat="1" x14ac:dyDescent="0.2">
      <c r="A99" s="34" t="s">
        <v>40</v>
      </c>
      <c r="B99" s="23" t="s">
        <v>89</v>
      </c>
      <c r="C99" s="30">
        <v>0</v>
      </c>
      <c r="D99" s="30">
        <v>0</v>
      </c>
      <c r="E99" s="30">
        <v>0</v>
      </c>
      <c r="F99" s="5"/>
    </row>
    <row r="100" spans="1:6" s="35" customFormat="1" x14ac:dyDescent="0.2">
      <c r="A100" s="34" t="s">
        <v>40</v>
      </c>
      <c r="B100" s="23" t="s">
        <v>90</v>
      </c>
      <c r="C100" s="30">
        <v>5510127.96</v>
      </c>
      <c r="D100" s="30">
        <v>5510127.96</v>
      </c>
      <c r="E100" s="30">
        <v>0</v>
      </c>
      <c r="F100" s="5"/>
    </row>
    <row r="101" spans="1:6" s="35" customFormat="1" x14ac:dyDescent="0.2">
      <c r="A101" s="34" t="s">
        <v>40</v>
      </c>
      <c r="B101" s="23" t="s">
        <v>91</v>
      </c>
      <c r="C101" s="30">
        <v>2372765.96</v>
      </c>
      <c r="D101" s="30">
        <v>2372765.96</v>
      </c>
      <c r="E101" s="30">
        <v>0</v>
      </c>
      <c r="F101" s="5"/>
    </row>
    <row r="102" spans="1:6" s="35" customFormat="1" x14ac:dyDescent="0.2">
      <c r="A102" s="34" t="s">
        <v>40</v>
      </c>
      <c r="B102" s="23" t="s">
        <v>92</v>
      </c>
      <c r="C102" s="30">
        <v>4895880.1100000003</v>
      </c>
      <c r="D102" s="30">
        <v>4895880.1100000003</v>
      </c>
      <c r="E102" s="30">
        <v>0</v>
      </c>
      <c r="F102" s="5"/>
    </row>
    <row r="103" spans="1:6" s="35" customFormat="1" x14ac:dyDescent="0.2">
      <c r="A103" s="22" t="s">
        <v>40</v>
      </c>
      <c r="B103" s="23" t="s">
        <v>93</v>
      </c>
      <c r="C103" s="30">
        <v>494523.35</v>
      </c>
      <c r="D103" s="30">
        <v>494523.35</v>
      </c>
      <c r="E103" s="30">
        <v>0</v>
      </c>
      <c r="F103" s="5"/>
    </row>
    <row r="104" spans="1:6" s="35" customFormat="1" x14ac:dyDescent="0.2">
      <c r="A104" s="22" t="s">
        <v>40</v>
      </c>
      <c r="B104" s="23" t="s">
        <v>94</v>
      </c>
      <c r="C104" s="30">
        <v>2355502.64</v>
      </c>
      <c r="D104" s="30">
        <v>2355502.64</v>
      </c>
      <c r="E104" s="30">
        <v>0</v>
      </c>
      <c r="F104" s="5"/>
    </row>
    <row r="105" spans="1:6" s="35" customFormat="1" x14ac:dyDescent="0.2">
      <c r="A105" s="22" t="s">
        <v>40</v>
      </c>
      <c r="B105" s="23" t="s">
        <v>95</v>
      </c>
      <c r="C105" s="30">
        <v>3159907.57</v>
      </c>
      <c r="D105" s="30">
        <v>3159907.57</v>
      </c>
      <c r="E105" s="30">
        <v>0</v>
      </c>
      <c r="F105" s="5"/>
    </row>
    <row r="106" spans="1:6" s="35" customFormat="1" x14ac:dyDescent="0.2">
      <c r="A106" s="22" t="s">
        <v>40</v>
      </c>
      <c r="B106" s="23" t="s">
        <v>96</v>
      </c>
      <c r="C106" s="30">
        <v>5099634.49</v>
      </c>
      <c r="D106" s="30">
        <v>4976685.32</v>
      </c>
      <c r="E106" s="30">
        <v>0</v>
      </c>
      <c r="F106" s="5"/>
    </row>
    <row r="107" spans="1:6" s="35" customFormat="1" x14ac:dyDescent="0.2">
      <c r="A107" s="22" t="s">
        <v>40</v>
      </c>
      <c r="B107" s="23" t="s">
        <v>97</v>
      </c>
      <c r="C107" s="30">
        <v>1994383.4</v>
      </c>
      <c r="D107" s="30">
        <v>1994383.4</v>
      </c>
      <c r="E107" s="30">
        <v>0</v>
      </c>
      <c r="F107" s="5"/>
    </row>
    <row r="108" spans="1:6" s="35" customFormat="1" x14ac:dyDescent="0.2">
      <c r="A108" s="22" t="s">
        <v>40</v>
      </c>
      <c r="B108" s="41" t="s">
        <v>98</v>
      </c>
      <c r="C108" s="30">
        <v>3263962.47</v>
      </c>
      <c r="D108" s="30">
        <v>1817144.09</v>
      </c>
      <c r="E108" s="30">
        <v>0</v>
      </c>
      <c r="F108" s="5"/>
    </row>
    <row r="109" spans="1:6" s="35" customFormat="1" x14ac:dyDescent="0.2">
      <c r="A109" s="22" t="s">
        <v>40</v>
      </c>
      <c r="B109" s="41" t="s">
        <v>99</v>
      </c>
      <c r="C109" s="30">
        <v>14775964.16</v>
      </c>
      <c r="D109" s="30">
        <v>12369873.119999999</v>
      </c>
      <c r="E109" s="30">
        <v>0</v>
      </c>
      <c r="F109" s="5"/>
    </row>
    <row r="110" spans="1:6" s="35" customFormat="1" x14ac:dyDescent="0.2">
      <c r="A110" s="22" t="s">
        <v>40</v>
      </c>
      <c r="B110" s="41" t="s">
        <v>100</v>
      </c>
      <c r="C110" s="30">
        <v>1395577.65</v>
      </c>
      <c r="D110" s="30">
        <v>1395577.65</v>
      </c>
      <c r="E110" s="30">
        <v>0</v>
      </c>
      <c r="F110" s="5"/>
    </row>
    <row r="111" spans="1:6" s="35" customFormat="1" x14ac:dyDescent="0.2">
      <c r="A111" s="22" t="s">
        <v>40</v>
      </c>
      <c r="B111" s="41" t="s">
        <v>101</v>
      </c>
      <c r="C111" s="30">
        <v>716022.36</v>
      </c>
      <c r="D111" s="30">
        <v>716022.36</v>
      </c>
      <c r="E111" s="30">
        <v>0</v>
      </c>
      <c r="F111" s="5"/>
    </row>
    <row r="112" spans="1:6" s="35" customFormat="1" x14ac:dyDescent="0.2">
      <c r="A112" s="22" t="s">
        <v>40</v>
      </c>
      <c r="B112" s="41" t="s">
        <v>102</v>
      </c>
      <c r="C112" s="30">
        <v>6649810.6399999997</v>
      </c>
      <c r="D112" s="30">
        <v>6649810.6399999997</v>
      </c>
      <c r="E112" s="30">
        <v>0</v>
      </c>
      <c r="F112" s="5"/>
    </row>
    <row r="113" spans="1:6" s="35" customFormat="1" x14ac:dyDescent="0.2">
      <c r="A113" s="22" t="s">
        <v>40</v>
      </c>
      <c r="B113" s="41" t="s">
        <v>103</v>
      </c>
      <c r="C113" s="30">
        <v>3155649.39</v>
      </c>
      <c r="D113" s="30">
        <v>3155649.39</v>
      </c>
      <c r="E113" s="30">
        <v>0</v>
      </c>
      <c r="F113" s="5"/>
    </row>
    <row r="114" spans="1:6" s="35" customFormat="1" x14ac:dyDescent="0.2">
      <c r="A114" s="22" t="s">
        <v>40</v>
      </c>
      <c r="B114" s="41" t="s">
        <v>104</v>
      </c>
      <c r="C114" s="30">
        <v>3352050.48</v>
      </c>
      <c r="D114" s="30">
        <v>3352050.48</v>
      </c>
      <c r="E114" s="30">
        <v>0</v>
      </c>
      <c r="F114" s="5"/>
    </row>
    <row r="115" spans="1:6" s="35" customFormat="1" x14ac:dyDescent="0.2">
      <c r="A115" s="22" t="s">
        <v>40</v>
      </c>
      <c r="B115" s="41" t="s">
        <v>105</v>
      </c>
      <c r="C115" s="30">
        <v>2824168.59</v>
      </c>
      <c r="D115" s="30">
        <v>2824168.59</v>
      </c>
      <c r="E115" s="30">
        <v>0</v>
      </c>
      <c r="F115" s="5"/>
    </row>
    <row r="116" spans="1:6" s="35" customFormat="1" x14ac:dyDescent="0.2">
      <c r="A116" s="22" t="s">
        <v>40</v>
      </c>
      <c r="B116" s="41" t="s">
        <v>106</v>
      </c>
      <c r="C116" s="30">
        <v>2329137.5</v>
      </c>
      <c r="D116" s="30">
        <v>1336327.54</v>
      </c>
      <c r="E116" s="30">
        <v>0</v>
      </c>
      <c r="F116" s="5"/>
    </row>
    <row r="117" spans="1:6" s="35" customFormat="1" x14ac:dyDescent="0.2">
      <c r="A117" s="22" t="s">
        <v>40</v>
      </c>
      <c r="B117" s="41" t="s">
        <v>107</v>
      </c>
      <c r="C117" s="30">
        <v>1073952.55</v>
      </c>
      <c r="D117" s="30">
        <v>517916.4</v>
      </c>
      <c r="E117" s="30">
        <v>0</v>
      </c>
      <c r="F117" s="5"/>
    </row>
    <row r="118" spans="1:6" s="35" customFormat="1" x14ac:dyDescent="0.2">
      <c r="A118" s="22" t="s">
        <v>40</v>
      </c>
      <c r="B118" s="41" t="s">
        <v>108</v>
      </c>
      <c r="C118" s="30">
        <v>1138460.3999999999</v>
      </c>
      <c r="D118" s="30">
        <v>885615.98</v>
      </c>
      <c r="E118" s="30">
        <v>0</v>
      </c>
      <c r="F118" s="5"/>
    </row>
    <row r="119" spans="1:6" s="35" customFormat="1" x14ac:dyDescent="0.2">
      <c r="A119" s="22" t="s">
        <v>40</v>
      </c>
      <c r="B119" s="41" t="s">
        <v>109</v>
      </c>
      <c r="C119" s="30">
        <v>12415670.02</v>
      </c>
      <c r="D119" s="30">
        <v>7342933.5899999999</v>
      </c>
      <c r="E119" s="30">
        <v>0</v>
      </c>
      <c r="F119" s="5"/>
    </row>
    <row r="120" spans="1:6" s="35" customFormat="1" x14ac:dyDescent="0.2">
      <c r="A120" s="22" t="s">
        <v>40</v>
      </c>
      <c r="B120" s="41" t="s">
        <v>110</v>
      </c>
      <c r="C120" s="30">
        <v>3033439.58</v>
      </c>
      <c r="D120" s="30">
        <v>3033439.58</v>
      </c>
      <c r="E120" s="30">
        <v>0</v>
      </c>
      <c r="F120" s="5"/>
    </row>
    <row r="121" spans="1:6" s="35" customFormat="1" x14ac:dyDescent="0.2">
      <c r="A121" s="22" t="s">
        <v>40</v>
      </c>
      <c r="B121" s="41" t="s">
        <v>111</v>
      </c>
      <c r="C121" s="30">
        <v>10351655.01</v>
      </c>
      <c r="D121" s="30">
        <v>10351655.01</v>
      </c>
      <c r="E121" s="30">
        <v>0</v>
      </c>
      <c r="F121" s="5"/>
    </row>
    <row r="122" spans="1:6" s="35" customFormat="1" x14ac:dyDescent="0.2">
      <c r="A122" s="22" t="s">
        <v>40</v>
      </c>
      <c r="B122" s="41" t="s">
        <v>112</v>
      </c>
      <c r="C122" s="30">
        <v>4519858.16</v>
      </c>
      <c r="D122" s="30">
        <v>4519858.16</v>
      </c>
      <c r="E122" s="30">
        <v>0</v>
      </c>
      <c r="F122" s="5"/>
    </row>
    <row r="123" spans="1:6" s="35" customFormat="1" x14ac:dyDescent="0.2">
      <c r="A123" s="22" t="s">
        <v>40</v>
      </c>
      <c r="B123" s="41" t="s">
        <v>113</v>
      </c>
      <c r="C123" s="30">
        <v>3020055.62</v>
      </c>
      <c r="D123" s="30">
        <v>2807992.34</v>
      </c>
      <c r="E123" s="30">
        <v>0</v>
      </c>
      <c r="F123" s="5"/>
    </row>
    <row r="124" spans="1:6" s="35" customFormat="1" x14ac:dyDescent="0.2">
      <c r="A124" s="22" t="s">
        <v>40</v>
      </c>
      <c r="B124" s="41" t="s">
        <v>114</v>
      </c>
      <c r="C124" s="30">
        <v>1134964.96</v>
      </c>
      <c r="D124" s="30">
        <v>1134964.96</v>
      </c>
      <c r="E124" s="30">
        <v>0</v>
      </c>
      <c r="F124" s="5"/>
    </row>
    <row r="125" spans="1:6" s="35" customFormat="1" x14ac:dyDescent="0.2">
      <c r="A125" s="22" t="s">
        <v>40</v>
      </c>
      <c r="B125" s="41" t="s">
        <v>115</v>
      </c>
      <c r="C125" s="30">
        <v>2096945.86</v>
      </c>
      <c r="D125" s="30">
        <v>2096945.86</v>
      </c>
      <c r="E125" s="30">
        <v>0</v>
      </c>
      <c r="F125" s="5"/>
    </row>
    <row r="126" spans="1:6" s="35" customFormat="1" x14ac:dyDescent="0.2">
      <c r="A126" s="22" t="s">
        <v>40</v>
      </c>
      <c r="B126" s="41" t="s">
        <v>116</v>
      </c>
      <c r="C126" s="30">
        <v>5948219.2199999997</v>
      </c>
      <c r="D126" s="30">
        <v>5948219.2199999997</v>
      </c>
      <c r="E126" s="30">
        <v>0</v>
      </c>
      <c r="F126" s="5"/>
    </row>
    <row r="127" spans="1:6" s="35" customFormat="1" x14ac:dyDescent="0.2">
      <c r="A127" s="22" t="s">
        <v>40</v>
      </c>
      <c r="B127" s="41" t="s">
        <v>117</v>
      </c>
      <c r="C127" s="30">
        <v>2333159.62</v>
      </c>
      <c r="D127" s="30">
        <v>2333159.62</v>
      </c>
      <c r="E127" s="30">
        <v>0</v>
      </c>
      <c r="F127" s="5"/>
    </row>
    <row r="128" spans="1:6" s="35" customFormat="1" x14ac:dyDescent="0.2">
      <c r="A128" s="22" t="s">
        <v>40</v>
      </c>
      <c r="B128" s="41" t="s">
        <v>118</v>
      </c>
      <c r="C128" s="30">
        <v>3206396.26</v>
      </c>
      <c r="D128" s="30">
        <v>1585181.85</v>
      </c>
      <c r="E128" s="30">
        <v>0</v>
      </c>
      <c r="F128" s="5"/>
    </row>
    <row r="129" spans="1:6" s="35" customFormat="1" x14ac:dyDescent="0.2">
      <c r="A129" s="22" t="s">
        <v>40</v>
      </c>
      <c r="B129" s="41" t="s">
        <v>119</v>
      </c>
      <c r="C129" s="30">
        <v>3662287.04</v>
      </c>
      <c r="D129" s="30">
        <v>3662287.04</v>
      </c>
      <c r="E129" s="30">
        <v>0</v>
      </c>
      <c r="F129" s="5"/>
    </row>
    <row r="130" spans="1:6" s="35" customFormat="1" x14ac:dyDescent="0.2">
      <c r="A130" s="22" t="s">
        <v>40</v>
      </c>
      <c r="B130" s="23" t="s">
        <v>120</v>
      </c>
      <c r="C130" s="30">
        <v>1501554.06</v>
      </c>
      <c r="D130" s="30">
        <v>1501554.06</v>
      </c>
      <c r="E130" s="30">
        <v>0</v>
      </c>
      <c r="F130" s="5"/>
    </row>
    <row r="131" spans="1:6" s="35" customFormat="1" x14ac:dyDescent="0.2">
      <c r="A131" s="22" t="s">
        <v>40</v>
      </c>
      <c r="B131" s="23" t="s">
        <v>121</v>
      </c>
      <c r="C131" s="30">
        <v>3126490.75</v>
      </c>
      <c r="D131" s="30">
        <v>3126490.75</v>
      </c>
      <c r="E131" s="30">
        <v>0</v>
      </c>
      <c r="F131" s="5"/>
    </row>
    <row r="132" spans="1:6" s="35" customFormat="1" x14ac:dyDescent="0.2">
      <c r="A132" s="22" t="s">
        <v>40</v>
      </c>
      <c r="B132" s="23" t="s">
        <v>122</v>
      </c>
      <c r="C132" s="30">
        <v>1968130.12</v>
      </c>
      <c r="D132" s="30">
        <v>1968130.12</v>
      </c>
      <c r="E132" s="30">
        <v>0</v>
      </c>
      <c r="F132" s="5"/>
    </row>
    <row r="133" spans="1:6" s="35" customFormat="1" x14ac:dyDescent="0.2">
      <c r="A133" s="22" t="s">
        <v>40</v>
      </c>
      <c r="B133" s="23" t="s">
        <v>123</v>
      </c>
      <c r="C133" s="30">
        <v>1017367.1</v>
      </c>
      <c r="D133" s="30">
        <v>1017367.1</v>
      </c>
      <c r="E133" s="30">
        <v>0</v>
      </c>
      <c r="F133" s="5"/>
    </row>
    <row r="134" spans="1:6" s="35" customFormat="1" x14ac:dyDescent="0.2">
      <c r="A134" s="22" t="s">
        <v>40</v>
      </c>
      <c r="B134" s="23" t="s">
        <v>124</v>
      </c>
      <c r="C134" s="30">
        <v>4077975.08</v>
      </c>
      <c r="D134" s="30">
        <v>4077975.08</v>
      </c>
      <c r="E134" s="30">
        <v>0</v>
      </c>
      <c r="F134" s="5"/>
    </row>
    <row r="135" spans="1:6" s="35" customFormat="1" x14ac:dyDescent="0.2">
      <c r="A135" s="22" t="s">
        <v>125</v>
      </c>
      <c r="B135" s="23" t="s">
        <v>102</v>
      </c>
      <c r="C135" s="30">
        <v>3125311.45</v>
      </c>
      <c r="D135" s="30">
        <v>3125311.45</v>
      </c>
      <c r="E135" s="30">
        <v>0</v>
      </c>
      <c r="F135" s="5"/>
    </row>
    <row r="136" spans="1:6" s="35" customFormat="1" x14ac:dyDescent="0.2">
      <c r="A136" s="22" t="s">
        <v>125</v>
      </c>
      <c r="B136" s="23" t="s">
        <v>99</v>
      </c>
      <c r="C136" s="30">
        <v>2541033.84</v>
      </c>
      <c r="D136" s="30">
        <v>2541033.84</v>
      </c>
      <c r="E136" s="30">
        <v>0</v>
      </c>
      <c r="F136" s="5"/>
    </row>
    <row r="137" spans="1:6" s="35" customFormat="1" x14ac:dyDescent="0.2">
      <c r="A137" s="22" t="s">
        <v>125</v>
      </c>
      <c r="B137" s="23" t="s">
        <v>126</v>
      </c>
      <c r="C137" s="30">
        <v>2368410.73</v>
      </c>
      <c r="D137" s="30">
        <v>2368410.73</v>
      </c>
      <c r="E137" s="30">
        <v>0</v>
      </c>
      <c r="F137" s="5"/>
    </row>
    <row r="138" spans="1:6" s="35" customFormat="1" x14ac:dyDescent="0.2">
      <c r="A138" s="22" t="s">
        <v>125</v>
      </c>
      <c r="B138" s="23" t="s">
        <v>62</v>
      </c>
      <c r="C138" s="30">
        <v>2371706.44</v>
      </c>
      <c r="D138" s="30">
        <v>0</v>
      </c>
      <c r="E138" s="30">
        <v>0</v>
      </c>
      <c r="F138" s="5"/>
    </row>
    <row r="139" spans="1:6" s="35" customFormat="1" x14ac:dyDescent="0.2">
      <c r="A139" s="42" t="s">
        <v>127</v>
      </c>
      <c r="B139" s="23" t="s">
        <v>128</v>
      </c>
      <c r="C139" s="30">
        <v>1249972.18</v>
      </c>
      <c r="D139" s="30">
        <v>1249972.18</v>
      </c>
      <c r="E139" s="30">
        <v>0</v>
      </c>
      <c r="F139" s="5"/>
    </row>
    <row r="140" spans="1:6" s="35" customFormat="1" x14ac:dyDescent="0.2">
      <c r="A140" s="42" t="s">
        <v>127</v>
      </c>
      <c r="B140" s="23" t="s">
        <v>84</v>
      </c>
      <c r="C140" s="30">
        <v>2271447.73</v>
      </c>
      <c r="D140" s="30">
        <v>2271447.73</v>
      </c>
      <c r="E140" s="30">
        <v>0</v>
      </c>
      <c r="F140" s="5"/>
    </row>
    <row r="141" spans="1:6" s="35" customFormat="1" x14ac:dyDescent="0.2">
      <c r="A141" s="42" t="s">
        <v>129</v>
      </c>
      <c r="B141" s="23" t="s">
        <v>15</v>
      </c>
      <c r="C141" s="30">
        <v>209919810</v>
      </c>
      <c r="D141" s="30">
        <v>209919810</v>
      </c>
      <c r="E141" s="30">
        <v>0</v>
      </c>
      <c r="F141" s="5"/>
    </row>
    <row r="142" spans="1:6" s="35" customFormat="1" x14ac:dyDescent="0.2">
      <c r="A142" s="42" t="s">
        <v>130</v>
      </c>
      <c r="B142" s="23" t="s">
        <v>131</v>
      </c>
      <c r="C142" s="30">
        <v>2275651.62</v>
      </c>
      <c r="D142" s="30">
        <v>2275651.62</v>
      </c>
      <c r="E142" s="30">
        <v>0</v>
      </c>
      <c r="F142" s="5"/>
    </row>
    <row r="143" spans="1:6" s="35" customFormat="1" x14ac:dyDescent="0.2">
      <c r="A143" s="42" t="s">
        <v>130</v>
      </c>
      <c r="B143" s="23" t="s">
        <v>49</v>
      </c>
      <c r="C143" s="30">
        <v>6655982.8399999999</v>
      </c>
      <c r="D143" s="30">
        <v>6655982.8399999999</v>
      </c>
      <c r="E143" s="30">
        <v>0</v>
      </c>
      <c r="F143" s="5"/>
    </row>
    <row r="144" spans="1:6" s="35" customFormat="1" x14ac:dyDescent="0.2">
      <c r="A144" s="42" t="s">
        <v>130</v>
      </c>
      <c r="B144" s="23" t="s">
        <v>132</v>
      </c>
      <c r="C144" s="30">
        <v>2188412.21</v>
      </c>
      <c r="D144" s="30">
        <v>2188412.21</v>
      </c>
      <c r="E144" s="30">
        <v>0</v>
      </c>
      <c r="F144" s="5"/>
    </row>
    <row r="145" spans="1:6" s="35" customFormat="1" x14ac:dyDescent="0.2">
      <c r="A145" s="42" t="s">
        <v>130</v>
      </c>
      <c r="B145" s="23" t="s">
        <v>59</v>
      </c>
      <c r="C145" s="30">
        <v>10975687.449999999</v>
      </c>
      <c r="D145" s="30">
        <v>10975687.449999999</v>
      </c>
      <c r="E145" s="30">
        <v>0</v>
      </c>
      <c r="F145" s="5"/>
    </row>
    <row r="146" spans="1:6" s="35" customFormat="1" x14ac:dyDescent="0.2">
      <c r="A146" s="43" t="s">
        <v>130</v>
      </c>
      <c r="B146" s="44" t="s">
        <v>54</v>
      </c>
      <c r="C146" s="39">
        <v>3574935.57</v>
      </c>
      <c r="D146" s="39">
        <v>3574935.57</v>
      </c>
      <c r="E146" s="39">
        <v>0</v>
      </c>
      <c r="F146" s="5"/>
    </row>
    <row r="147" spans="1:6" s="35" customFormat="1" x14ac:dyDescent="0.2">
      <c r="A147" s="42" t="s">
        <v>130</v>
      </c>
      <c r="B147" s="23" t="s">
        <v>53</v>
      </c>
      <c r="C147" s="30">
        <v>1698351.84</v>
      </c>
      <c r="D147" s="30">
        <v>1698351.84</v>
      </c>
      <c r="E147" s="30">
        <v>0</v>
      </c>
      <c r="F147" s="5"/>
    </row>
    <row r="148" spans="1:6" s="35" customFormat="1" x14ac:dyDescent="0.2">
      <c r="A148" s="42" t="s">
        <v>130</v>
      </c>
      <c r="B148" s="23" t="s">
        <v>52</v>
      </c>
      <c r="C148" s="30">
        <v>4111993.04</v>
      </c>
      <c r="D148" s="30">
        <v>4111993.04</v>
      </c>
      <c r="E148" s="30">
        <v>0</v>
      </c>
      <c r="F148" s="5"/>
    </row>
    <row r="149" spans="1:6" s="35" customFormat="1" x14ac:dyDescent="0.2">
      <c r="A149" s="42" t="s">
        <v>130</v>
      </c>
      <c r="B149" s="23" t="s">
        <v>50</v>
      </c>
      <c r="C149" s="30">
        <v>2376419.7400000002</v>
      </c>
      <c r="D149" s="30">
        <v>2376419.7400000002</v>
      </c>
      <c r="E149" s="30">
        <v>0</v>
      </c>
      <c r="F149" s="5"/>
    </row>
    <row r="150" spans="1:6" s="35" customFormat="1" x14ac:dyDescent="0.2">
      <c r="A150" s="42" t="s">
        <v>130</v>
      </c>
      <c r="B150" s="23" t="s">
        <v>126</v>
      </c>
      <c r="C150" s="30">
        <v>2538931.39</v>
      </c>
      <c r="D150" s="30">
        <v>2538931.39</v>
      </c>
      <c r="E150" s="30">
        <v>0</v>
      </c>
      <c r="F150" s="5"/>
    </row>
    <row r="151" spans="1:6" s="35" customFormat="1" x14ac:dyDescent="0.2">
      <c r="A151" s="42" t="s">
        <v>130</v>
      </c>
      <c r="B151" s="23" t="s">
        <v>80</v>
      </c>
      <c r="C151" s="30">
        <v>5216407.95</v>
      </c>
      <c r="D151" s="30">
        <v>5216407.95</v>
      </c>
      <c r="E151" s="30">
        <v>0</v>
      </c>
      <c r="F151" s="5"/>
    </row>
    <row r="152" spans="1:6" s="35" customFormat="1" x14ac:dyDescent="0.2">
      <c r="A152" s="42" t="s">
        <v>130</v>
      </c>
      <c r="B152" s="23" t="s">
        <v>81</v>
      </c>
      <c r="C152" s="30">
        <v>246340.19</v>
      </c>
      <c r="D152" s="30">
        <v>246340.19</v>
      </c>
      <c r="E152" s="30">
        <v>0</v>
      </c>
      <c r="F152" s="5"/>
    </row>
    <row r="153" spans="1:6" s="35" customFormat="1" x14ac:dyDescent="0.2">
      <c r="A153" s="42" t="s">
        <v>130</v>
      </c>
      <c r="B153" s="23" t="s">
        <v>133</v>
      </c>
      <c r="C153" s="30">
        <v>566661.88</v>
      </c>
      <c r="D153" s="30">
        <v>566661.88</v>
      </c>
      <c r="E153" s="30">
        <v>0</v>
      </c>
      <c r="F153" s="5"/>
    </row>
    <row r="154" spans="1:6" s="35" customFormat="1" x14ac:dyDescent="0.2">
      <c r="A154" s="42" t="s">
        <v>130</v>
      </c>
      <c r="B154" s="23" t="s">
        <v>77</v>
      </c>
      <c r="C154" s="30">
        <v>3206107.78</v>
      </c>
      <c r="D154" s="30">
        <v>3206107.78</v>
      </c>
      <c r="E154" s="30"/>
      <c r="F154" s="5"/>
    </row>
    <row r="155" spans="1:6" s="35" customFormat="1" x14ac:dyDescent="0.2">
      <c r="A155" s="42" t="s">
        <v>130</v>
      </c>
      <c r="B155" s="23" t="s">
        <v>75</v>
      </c>
      <c r="C155" s="30">
        <v>2595024.2000000002</v>
      </c>
      <c r="D155" s="30">
        <v>2595024.2000000002</v>
      </c>
      <c r="E155" s="30"/>
      <c r="F155" s="5"/>
    </row>
    <row r="156" spans="1:6" s="35" customFormat="1" x14ac:dyDescent="0.2">
      <c r="A156" s="42" t="s">
        <v>130</v>
      </c>
      <c r="B156" s="23" t="s">
        <v>73</v>
      </c>
      <c r="C156" s="30">
        <v>1059412.77</v>
      </c>
      <c r="D156" s="30">
        <v>1059412.77</v>
      </c>
      <c r="E156" s="30"/>
      <c r="F156" s="5"/>
    </row>
    <row r="157" spans="1:6" s="35" customFormat="1" x14ac:dyDescent="0.2">
      <c r="A157" s="42" t="s">
        <v>130</v>
      </c>
      <c r="B157" s="23" t="s">
        <v>72</v>
      </c>
      <c r="C157" s="30">
        <v>4241455.3099999996</v>
      </c>
      <c r="D157" s="30">
        <v>4241455.3099999996</v>
      </c>
      <c r="E157" s="30"/>
      <c r="F157" s="5"/>
    </row>
    <row r="158" spans="1:6" s="35" customFormat="1" x14ac:dyDescent="0.2">
      <c r="A158" s="42" t="s">
        <v>130</v>
      </c>
      <c r="B158" s="23" t="s">
        <v>134</v>
      </c>
      <c r="C158" s="30">
        <v>1564342.61</v>
      </c>
      <c r="D158" s="30">
        <v>1564342.61</v>
      </c>
      <c r="E158" s="30"/>
      <c r="F158" s="5"/>
    </row>
    <row r="159" spans="1:6" s="35" customFormat="1" x14ac:dyDescent="0.2">
      <c r="A159" s="42" t="s">
        <v>130</v>
      </c>
      <c r="B159" s="23" t="s">
        <v>135</v>
      </c>
      <c r="C159" s="30">
        <v>872405.02</v>
      </c>
      <c r="D159" s="30">
        <v>872405.02</v>
      </c>
      <c r="E159" s="30"/>
      <c r="F159" s="5"/>
    </row>
    <row r="160" spans="1:6" s="35" customFormat="1" x14ac:dyDescent="0.2">
      <c r="A160" s="42" t="s">
        <v>130</v>
      </c>
      <c r="B160" s="23" t="s">
        <v>70</v>
      </c>
      <c r="C160" s="30">
        <v>3300285.38</v>
      </c>
      <c r="D160" s="30">
        <v>3300285.38</v>
      </c>
      <c r="E160" s="30"/>
      <c r="F160" s="5"/>
    </row>
    <row r="161" spans="1:6" s="35" customFormat="1" x14ac:dyDescent="0.2">
      <c r="A161" s="42" t="s">
        <v>130</v>
      </c>
      <c r="B161" s="23" t="s">
        <v>136</v>
      </c>
      <c r="C161" s="30">
        <v>2419968.66</v>
      </c>
      <c r="D161" s="30">
        <v>2419968.66</v>
      </c>
      <c r="E161" s="30"/>
      <c r="F161" s="5"/>
    </row>
    <row r="162" spans="1:6" s="35" customFormat="1" x14ac:dyDescent="0.2">
      <c r="A162" s="42" t="s">
        <v>130</v>
      </c>
      <c r="B162" s="23" t="s">
        <v>66</v>
      </c>
      <c r="C162" s="30">
        <v>7591158.5</v>
      </c>
      <c r="D162" s="30">
        <v>7591158.5</v>
      </c>
      <c r="E162" s="30"/>
      <c r="F162" s="5"/>
    </row>
    <row r="163" spans="1:6" s="35" customFormat="1" x14ac:dyDescent="0.2">
      <c r="A163" s="42" t="s">
        <v>130</v>
      </c>
      <c r="B163" s="23" t="s">
        <v>65</v>
      </c>
      <c r="C163" s="30">
        <v>1970905.23</v>
      </c>
      <c r="D163" s="30">
        <v>1970905.23</v>
      </c>
      <c r="E163" s="30"/>
      <c r="F163" s="5"/>
    </row>
    <row r="164" spans="1:6" s="35" customFormat="1" x14ac:dyDescent="0.2">
      <c r="A164" s="42" t="s">
        <v>130</v>
      </c>
      <c r="B164" s="23" t="s">
        <v>84</v>
      </c>
      <c r="C164" s="30">
        <v>4088817.91</v>
      </c>
      <c r="D164" s="30">
        <v>4088817.91</v>
      </c>
      <c r="E164" s="30"/>
      <c r="F164" s="5"/>
    </row>
    <row r="165" spans="1:6" s="35" customFormat="1" x14ac:dyDescent="0.2">
      <c r="A165" s="42" t="s">
        <v>130</v>
      </c>
      <c r="B165" s="23" t="s">
        <v>83</v>
      </c>
      <c r="C165" s="30">
        <v>5945399.8399999999</v>
      </c>
      <c r="D165" s="30">
        <v>5945399.8399999999</v>
      </c>
      <c r="E165" s="30"/>
      <c r="F165" s="5"/>
    </row>
    <row r="166" spans="1:6" s="35" customFormat="1" x14ac:dyDescent="0.2">
      <c r="A166" s="42" t="s">
        <v>130</v>
      </c>
      <c r="B166" s="23" t="s">
        <v>95</v>
      </c>
      <c r="C166" s="30">
        <v>8547499.1400000006</v>
      </c>
      <c r="D166" s="30">
        <v>8547499.1400000006</v>
      </c>
      <c r="E166" s="30"/>
      <c r="F166" s="5"/>
    </row>
    <row r="167" spans="1:6" s="35" customFormat="1" x14ac:dyDescent="0.2">
      <c r="A167" s="42" t="s">
        <v>130</v>
      </c>
      <c r="B167" s="23" t="s">
        <v>99</v>
      </c>
      <c r="C167" s="30">
        <v>2411779.7799999998</v>
      </c>
      <c r="D167" s="30">
        <v>2411779.7799999998</v>
      </c>
      <c r="E167" s="30"/>
      <c r="F167" s="5"/>
    </row>
    <row r="168" spans="1:6" s="35" customFormat="1" x14ac:dyDescent="0.2">
      <c r="A168" s="42" t="s">
        <v>130</v>
      </c>
      <c r="B168" s="23" t="s">
        <v>98</v>
      </c>
      <c r="C168" s="30">
        <v>3121679.74</v>
      </c>
      <c r="D168" s="30">
        <v>3121679.74</v>
      </c>
      <c r="E168" s="30"/>
      <c r="F168" s="5"/>
    </row>
    <row r="169" spans="1:6" s="35" customFormat="1" x14ac:dyDescent="0.2">
      <c r="A169" s="42" t="s">
        <v>130</v>
      </c>
      <c r="B169" s="23" t="s">
        <v>103</v>
      </c>
      <c r="C169" s="30">
        <v>1447191.9</v>
      </c>
      <c r="D169" s="30">
        <v>1447191.9</v>
      </c>
      <c r="E169" s="30"/>
      <c r="F169" s="5"/>
    </row>
    <row r="170" spans="1:6" s="35" customFormat="1" x14ac:dyDescent="0.2">
      <c r="A170" s="42" t="s">
        <v>130</v>
      </c>
      <c r="B170" s="23" t="s">
        <v>137</v>
      </c>
      <c r="C170" s="30">
        <v>3854711.97</v>
      </c>
      <c r="D170" s="30">
        <v>3854711.97</v>
      </c>
      <c r="E170" s="30"/>
      <c r="F170" s="5"/>
    </row>
    <row r="171" spans="1:6" s="35" customFormat="1" x14ac:dyDescent="0.2">
      <c r="A171" s="42" t="s">
        <v>130</v>
      </c>
      <c r="B171" s="23" t="s">
        <v>121</v>
      </c>
      <c r="C171" s="30">
        <v>1574506.42</v>
      </c>
      <c r="D171" s="30">
        <v>1574506.42</v>
      </c>
      <c r="E171" s="30"/>
      <c r="F171" s="5"/>
    </row>
    <row r="172" spans="1:6" s="35" customFormat="1" x14ac:dyDescent="0.2">
      <c r="A172" s="42" t="s">
        <v>130</v>
      </c>
      <c r="B172" s="23" t="s">
        <v>118</v>
      </c>
      <c r="C172" s="30">
        <v>2140430.83</v>
      </c>
      <c r="D172" s="30">
        <v>2140430.83</v>
      </c>
      <c r="E172" s="30"/>
      <c r="F172" s="5"/>
    </row>
    <row r="173" spans="1:6" s="35" customFormat="1" x14ac:dyDescent="0.2">
      <c r="A173" s="42" t="s">
        <v>130</v>
      </c>
      <c r="B173" s="23" t="s">
        <v>115</v>
      </c>
      <c r="C173" s="30">
        <v>2460263.62</v>
      </c>
      <c r="D173" s="30">
        <v>2460263.62</v>
      </c>
      <c r="E173" s="30"/>
      <c r="F173" s="5"/>
    </row>
    <row r="174" spans="1:6" s="35" customFormat="1" x14ac:dyDescent="0.2">
      <c r="A174" s="42" t="s">
        <v>130</v>
      </c>
      <c r="B174" s="23" t="s">
        <v>111</v>
      </c>
      <c r="C174" s="30">
        <v>1852515.42</v>
      </c>
      <c r="D174" s="30">
        <v>1852515.42</v>
      </c>
      <c r="E174" s="30"/>
      <c r="F174" s="5"/>
    </row>
    <row r="175" spans="1:6" s="35" customFormat="1" x14ac:dyDescent="0.2">
      <c r="A175" s="42" t="s">
        <v>130</v>
      </c>
      <c r="B175" s="23" t="s">
        <v>109</v>
      </c>
      <c r="C175" s="30">
        <v>2710515.62</v>
      </c>
      <c r="D175" s="30">
        <v>2710515.62</v>
      </c>
      <c r="E175" s="30"/>
      <c r="F175" s="5"/>
    </row>
    <row r="176" spans="1:6" s="35" customFormat="1" x14ac:dyDescent="0.2">
      <c r="A176" s="42" t="s">
        <v>130</v>
      </c>
      <c r="B176" s="23" t="s">
        <v>107</v>
      </c>
      <c r="C176" s="30">
        <v>1996256.63</v>
      </c>
      <c r="D176" s="30">
        <v>1996256.63</v>
      </c>
      <c r="E176" s="30"/>
      <c r="F176" s="5"/>
    </row>
    <row r="177" spans="1:6" s="35" customFormat="1" x14ac:dyDescent="0.2">
      <c r="A177" s="42" t="s">
        <v>130</v>
      </c>
      <c r="B177" s="23" t="s">
        <v>106</v>
      </c>
      <c r="C177" s="30">
        <v>4154624.44</v>
      </c>
      <c r="D177" s="30">
        <v>4154624.44</v>
      </c>
      <c r="E177" s="30"/>
      <c r="F177" s="5"/>
    </row>
    <row r="178" spans="1:6" s="35" customFormat="1" x14ac:dyDescent="0.2">
      <c r="A178" s="42" t="s">
        <v>138</v>
      </c>
      <c r="B178" s="23" t="s">
        <v>15</v>
      </c>
      <c r="C178" s="30">
        <v>10616160</v>
      </c>
      <c r="D178" s="30">
        <v>10616160</v>
      </c>
      <c r="E178" s="30"/>
      <c r="F178" s="5"/>
    </row>
    <row r="179" spans="1:6" s="35" customFormat="1" x14ac:dyDescent="0.2">
      <c r="A179" s="42" t="s">
        <v>139</v>
      </c>
      <c r="B179" s="23" t="s">
        <v>42</v>
      </c>
      <c r="C179" s="30">
        <v>1888471.18</v>
      </c>
      <c r="D179" s="30">
        <v>1888471.18</v>
      </c>
      <c r="E179" s="30"/>
      <c r="F179" s="5"/>
    </row>
    <row r="180" spans="1:6" s="35" customFormat="1" x14ac:dyDescent="0.2">
      <c r="A180" s="42" t="s">
        <v>139</v>
      </c>
      <c r="B180" s="23" t="s">
        <v>46</v>
      </c>
      <c r="C180" s="30">
        <v>1333201.77</v>
      </c>
      <c r="D180" s="30">
        <v>1333201.77</v>
      </c>
      <c r="E180" s="30"/>
      <c r="F180" s="5"/>
    </row>
    <row r="181" spans="1:6" s="35" customFormat="1" x14ac:dyDescent="0.2">
      <c r="A181" s="42" t="s">
        <v>139</v>
      </c>
      <c r="B181" s="23" t="s">
        <v>53</v>
      </c>
      <c r="C181" s="30">
        <v>1901567.89</v>
      </c>
      <c r="D181" s="30">
        <v>1901567.89</v>
      </c>
      <c r="E181" s="30"/>
      <c r="F181" s="5"/>
    </row>
    <row r="182" spans="1:6" s="35" customFormat="1" x14ac:dyDescent="0.2">
      <c r="A182" s="42" t="s">
        <v>139</v>
      </c>
      <c r="B182" s="23" t="s">
        <v>83</v>
      </c>
      <c r="C182" s="30">
        <v>3093276.11</v>
      </c>
      <c r="D182" s="30">
        <v>3093276.11</v>
      </c>
      <c r="E182" s="30"/>
      <c r="F182" s="5"/>
    </row>
    <row r="183" spans="1:6" s="35" customFormat="1" x14ac:dyDescent="0.2">
      <c r="A183" s="42" t="s">
        <v>140</v>
      </c>
      <c r="B183" s="23" t="s">
        <v>15</v>
      </c>
      <c r="C183" s="30">
        <v>23246910</v>
      </c>
      <c r="D183" s="30">
        <v>23246910</v>
      </c>
      <c r="E183" s="30"/>
      <c r="F183" s="5"/>
    </row>
    <row r="184" spans="1:6" s="35" customFormat="1" x14ac:dyDescent="0.2">
      <c r="A184" s="42" t="s">
        <v>141</v>
      </c>
      <c r="B184" s="23" t="s">
        <v>109</v>
      </c>
      <c r="C184" s="30">
        <v>5429716.3899999997</v>
      </c>
      <c r="D184" s="30">
        <v>5429716.3899999997</v>
      </c>
      <c r="E184" s="30"/>
      <c r="F184" s="5"/>
    </row>
    <row r="185" spans="1:6" s="35" customFormat="1" x14ac:dyDescent="0.2">
      <c r="A185" s="42" t="s">
        <v>142</v>
      </c>
      <c r="B185" s="23" t="s">
        <v>143</v>
      </c>
      <c r="C185" s="30">
        <v>8956186.7200000007</v>
      </c>
      <c r="D185" s="30">
        <v>8956186.7200000007</v>
      </c>
      <c r="E185" s="30"/>
      <c r="F185" s="5"/>
    </row>
    <row r="186" spans="1:6" s="35" customFormat="1" x14ac:dyDescent="0.2">
      <c r="A186" s="42" t="s">
        <v>142</v>
      </c>
      <c r="B186" s="23" t="s">
        <v>119</v>
      </c>
      <c r="C186" s="30">
        <v>11247593.970000001</v>
      </c>
      <c r="D186" s="30">
        <v>11247593.970000001</v>
      </c>
      <c r="E186" s="30"/>
      <c r="F186" s="5"/>
    </row>
    <row r="187" spans="1:6" s="35" customFormat="1" x14ac:dyDescent="0.2">
      <c r="A187" s="42" t="s">
        <v>142</v>
      </c>
      <c r="B187" s="23" t="s">
        <v>87</v>
      </c>
      <c r="C187" s="30">
        <v>8767887.6199999992</v>
      </c>
      <c r="D187" s="30">
        <v>8767887.6199999992</v>
      </c>
      <c r="E187" s="30"/>
      <c r="F187" s="5"/>
    </row>
    <row r="188" spans="1:6" s="35" customFormat="1" x14ac:dyDescent="0.2">
      <c r="A188" s="42" t="s">
        <v>142</v>
      </c>
      <c r="B188" s="23" t="s">
        <v>106</v>
      </c>
      <c r="C188" s="30">
        <v>7017162.1200000001</v>
      </c>
      <c r="D188" s="30">
        <v>7017162.1200000001</v>
      </c>
      <c r="E188" s="30"/>
      <c r="F188" s="5"/>
    </row>
    <row r="189" spans="1:6" s="35" customFormat="1" x14ac:dyDescent="0.2">
      <c r="A189" s="42" t="s">
        <v>142</v>
      </c>
      <c r="B189" s="23" t="s">
        <v>43</v>
      </c>
      <c r="C189" s="30">
        <v>11788548.640000001</v>
      </c>
      <c r="D189" s="30">
        <v>11788548.640000001</v>
      </c>
      <c r="E189" s="30"/>
      <c r="F189" s="5"/>
    </row>
    <row r="190" spans="1:6" s="35" customFormat="1" x14ac:dyDescent="0.2">
      <c r="A190" s="42" t="s">
        <v>142</v>
      </c>
      <c r="B190" s="23" t="s">
        <v>126</v>
      </c>
      <c r="C190" s="30">
        <v>7749305.6399999997</v>
      </c>
      <c r="D190" s="30">
        <v>7749305.6399999997</v>
      </c>
      <c r="E190" s="30"/>
      <c r="F190" s="5"/>
    </row>
    <row r="191" spans="1:6" s="35" customFormat="1" x14ac:dyDescent="0.2">
      <c r="A191" s="42" t="s">
        <v>142</v>
      </c>
      <c r="B191" s="23" t="s">
        <v>84</v>
      </c>
      <c r="C191" s="30">
        <v>26616586.600000001</v>
      </c>
      <c r="D191" s="30">
        <v>26616586.600000001</v>
      </c>
      <c r="E191" s="30"/>
      <c r="F191" s="5"/>
    </row>
    <row r="192" spans="1:6" s="35" customFormat="1" x14ac:dyDescent="0.2">
      <c r="A192" s="42" t="s">
        <v>144</v>
      </c>
      <c r="B192" s="23" t="s">
        <v>102</v>
      </c>
      <c r="C192" s="30">
        <v>4020562.84</v>
      </c>
      <c r="D192" s="30">
        <v>4020562.84</v>
      </c>
      <c r="E192" s="30"/>
      <c r="F192" s="5"/>
    </row>
    <row r="193" spans="1:6" s="35" customFormat="1" x14ac:dyDescent="0.2">
      <c r="A193" s="42"/>
      <c r="B193" s="23"/>
      <c r="C193" s="30"/>
      <c r="D193" s="30"/>
      <c r="E193" s="30"/>
      <c r="F193" s="5"/>
    </row>
    <row r="194" spans="1:6" s="22" customFormat="1" x14ac:dyDescent="0.2">
      <c r="A194" s="28" t="s">
        <v>145</v>
      </c>
      <c r="B194" s="23"/>
      <c r="C194" s="27">
        <v>0</v>
      </c>
      <c r="D194" s="29">
        <v>0</v>
      </c>
      <c r="E194" s="28">
        <v>0</v>
      </c>
      <c r="F194" s="20"/>
    </row>
    <row r="195" spans="1:6" s="22" customFormat="1" x14ac:dyDescent="0.2">
      <c r="A195" s="22" t="s">
        <v>12</v>
      </c>
      <c r="B195" s="23"/>
      <c r="C195" s="27"/>
      <c r="D195" s="29"/>
      <c r="E195" s="28"/>
      <c r="F195" s="20"/>
    </row>
    <row r="196" spans="1:6" s="22" customFormat="1" x14ac:dyDescent="0.2">
      <c r="A196" s="28"/>
      <c r="B196" s="23"/>
      <c r="C196" s="27"/>
      <c r="D196" s="29"/>
      <c r="E196" s="28"/>
      <c r="F196" s="20"/>
    </row>
    <row r="197" spans="1:6" s="22" customFormat="1" x14ac:dyDescent="0.2">
      <c r="A197" s="28" t="s">
        <v>146</v>
      </c>
      <c r="B197" s="23"/>
      <c r="C197" s="27">
        <f>SUM(C198)</f>
        <v>1749232.31</v>
      </c>
      <c r="D197" s="27">
        <f>SUM(D198)</f>
        <v>1749232.31</v>
      </c>
      <c r="E197" s="28">
        <v>0</v>
      </c>
      <c r="F197" s="20"/>
    </row>
    <row r="198" spans="1:6" s="22" customFormat="1" x14ac:dyDescent="0.2">
      <c r="A198" s="42" t="s">
        <v>147</v>
      </c>
      <c r="B198" s="23" t="s">
        <v>15</v>
      </c>
      <c r="C198" s="30">
        <v>1749232.31</v>
      </c>
      <c r="D198" s="30">
        <v>1749232.31</v>
      </c>
      <c r="E198" s="30">
        <v>0</v>
      </c>
      <c r="F198" s="20"/>
    </row>
    <row r="199" spans="1:6" s="22" customFormat="1" x14ac:dyDescent="0.2">
      <c r="A199" s="28"/>
      <c r="B199" s="23"/>
      <c r="C199" s="27"/>
      <c r="D199" s="29"/>
      <c r="E199" s="28"/>
      <c r="F199" s="20"/>
    </row>
    <row r="200" spans="1:6" s="22" customFormat="1" x14ac:dyDescent="0.2">
      <c r="A200" s="28" t="s">
        <v>148</v>
      </c>
      <c r="B200" s="23"/>
      <c r="C200" s="27">
        <v>0</v>
      </c>
      <c r="D200" s="29">
        <v>0</v>
      </c>
      <c r="E200" s="28">
        <v>0</v>
      </c>
      <c r="F200" s="20"/>
    </row>
    <row r="201" spans="1:6" s="22" customFormat="1" x14ac:dyDescent="0.2">
      <c r="A201" s="22" t="s">
        <v>12</v>
      </c>
      <c r="B201" s="23"/>
      <c r="C201" s="27"/>
      <c r="D201" s="29"/>
      <c r="E201" s="28"/>
      <c r="F201" s="20"/>
    </row>
    <row r="202" spans="1:6" s="22" customFormat="1" x14ac:dyDescent="0.2">
      <c r="A202" s="28"/>
      <c r="B202" s="23"/>
      <c r="C202" s="27"/>
      <c r="D202" s="29"/>
      <c r="E202" s="28"/>
      <c r="F202" s="20"/>
    </row>
    <row r="203" spans="1:6" s="22" customFormat="1" x14ac:dyDescent="0.2">
      <c r="A203" s="28" t="s">
        <v>149</v>
      </c>
      <c r="B203" s="23"/>
      <c r="C203" s="27">
        <v>0</v>
      </c>
      <c r="D203" s="29">
        <v>0</v>
      </c>
      <c r="E203" s="28">
        <v>0</v>
      </c>
      <c r="F203" s="20"/>
    </row>
    <row r="204" spans="1:6" s="22" customFormat="1" x14ac:dyDescent="0.2">
      <c r="A204" s="22" t="s">
        <v>12</v>
      </c>
      <c r="B204" s="23"/>
      <c r="C204" s="27"/>
      <c r="D204" s="29"/>
      <c r="E204" s="28"/>
      <c r="F204" s="20"/>
    </row>
    <row r="205" spans="1:6" s="22" customFormat="1" x14ac:dyDescent="0.2">
      <c r="A205" s="28"/>
      <c r="B205" s="23"/>
      <c r="C205" s="27"/>
      <c r="D205" s="29"/>
      <c r="E205" s="28"/>
      <c r="F205" s="20"/>
    </row>
    <row r="206" spans="1:6" s="22" customFormat="1" ht="25.5" x14ac:dyDescent="0.2">
      <c r="A206" s="26" t="s">
        <v>150</v>
      </c>
      <c r="B206" s="23"/>
      <c r="C206" s="27">
        <f>SUM(C207)</f>
        <v>0</v>
      </c>
      <c r="D206" s="27">
        <f>SUM(D207)</f>
        <v>0</v>
      </c>
      <c r="E206" s="28">
        <v>0</v>
      </c>
      <c r="F206" s="20"/>
    </row>
    <row r="207" spans="1:6" s="22" customFormat="1" ht="12.75" customHeight="1" x14ac:dyDescent="0.2">
      <c r="A207" s="22" t="s">
        <v>12</v>
      </c>
      <c r="B207" s="23"/>
      <c r="C207" s="30"/>
      <c r="D207" s="30"/>
      <c r="E207" s="31"/>
      <c r="F207" s="20"/>
    </row>
    <row r="208" spans="1:6" s="22" customFormat="1" x14ac:dyDescent="0.2">
      <c r="A208" s="28"/>
      <c r="B208" s="23"/>
      <c r="C208" s="27"/>
      <c r="D208" s="29"/>
      <c r="E208" s="28"/>
      <c r="F208" s="20"/>
    </row>
    <row r="209" spans="1:6" s="22" customFormat="1" x14ac:dyDescent="0.2">
      <c r="A209" s="28" t="s">
        <v>151</v>
      </c>
      <c r="B209" s="23"/>
      <c r="C209" s="27">
        <v>0</v>
      </c>
      <c r="D209" s="29">
        <v>0</v>
      </c>
      <c r="E209" s="28">
        <v>0</v>
      </c>
      <c r="F209" s="20"/>
    </row>
    <row r="210" spans="1:6" s="22" customFormat="1" x14ac:dyDescent="0.2">
      <c r="A210" s="22" t="s">
        <v>12</v>
      </c>
      <c r="B210" s="23"/>
      <c r="C210" s="27"/>
      <c r="D210" s="29"/>
      <c r="E210" s="28"/>
      <c r="F210" s="20"/>
    </row>
    <row r="211" spans="1:6" s="22" customFormat="1" x14ac:dyDescent="0.2">
      <c r="A211" s="28"/>
      <c r="B211" s="23"/>
      <c r="C211" s="27"/>
      <c r="D211" s="29"/>
      <c r="E211" s="28"/>
      <c r="F211" s="20"/>
    </row>
    <row r="212" spans="1:6" s="45" customFormat="1" x14ac:dyDescent="0.2">
      <c r="A212" s="28" t="s">
        <v>152</v>
      </c>
      <c r="B212" s="23"/>
      <c r="C212" s="27">
        <v>0</v>
      </c>
      <c r="D212" s="29">
        <v>0</v>
      </c>
      <c r="E212" s="28">
        <v>0</v>
      </c>
      <c r="F212" s="20"/>
    </row>
    <row r="213" spans="1:6" s="45" customFormat="1" x14ac:dyDescent="0.2">
      <c r="A213" s="22" t="s">
        <v>12</v>
      </c>
      <c r="B213" s="23"/>
      <c r="C213" s="30"/>
      <c r="D213" s="30"/>
      <c r="E213" s="31"/>
      <c r="F213" s="20"/>
    </row>
    <row r="214" spans="1:6" s="22" customFormat="1" x14ac:dyDescent="0.2">
      <c r="A214" s="28"/>
      <c r="B214" s="23"/>
      <c r="C214" s="27"/>
      <c r="D214" s="29"/>
      <c r="E214" s="28"/>
      <c r="F214" s="20"/>
    </row>
    <row r="215" spans="1:6" s="22" customFormat="1" x14ac:dyDescent="0.2">
      <c r="A215" s="28" t="s">
        <v>153</v>
      </c>
      <c r="B215" s="23"/>
      <c r="C215" s="27">
        <f>SUM(C216:C216)</f>
        <v>196844605.08000001</v>
      </c>
      <c r="D215" s="27">
        <f>SUM(D216:D216)</f>
        <v>196844605.08000001</v>
      </c>
      <c r="E215" s="27">
        <f>SUM(E216:E216)</f>
        <v>0</v>
      </c>
      <c r="F215" s="20"/>
    </row>
    <row r="216" spans="1:6" s="22" customFormat="1" x14ac:dyDescent="0.2">
      <c r="A216" s="34" t="s">
        <v>154</v>
      </c>
      <c r="B216" s="23" t="s">
        <v>15</v>
      </c>
      <c r="C216" s="30">
        <v>196844605.08000001</v>
      </c>
      <c r="D216" s="30">
        <v>196844605.08000001</v>
      </c>
      <c r="E216" s="31">
        <v>0</v>
      </c>
      <c r="F216" s="20"/>
    </row>
    <row r="217" spans="1:6" s="45" customFormat="1" x14ac:dyDescent="0.2">
      <c r="A217" s="43"/>
      <c r="B217" s="38"/>
      <c r="C217" s="39"/>
      <c r="D217" s="39"/>
      <c r="E217" s="46"/>
      <c r="F217" s="20"/>
    </row>
    <row r="218" spans="1:6" s="22" customFormat="1" x14ac:dyDescent="0.2">
      <c r="A218" s="28" t="s">
        <v>155</v>
      </c>
      <c r="B218" s="23"/>
      <c r="C218" s="27">
        <f>SUM(C219:C219)</f>
        <v>39741484.649999999</v>
      </c>
      <c r="D218" s="27">
        <f>SUM(D219:D219)</f>
        <v>38352139.5</v>
      </c>
      <c r="E218" s="27">
        <f>SUM(E219:E219)</f>
        <v>0</v>
      </c>
      <c r="F218" s="20"/>
    </row>
    <row r="219" spans="1:6" s="45" customFormat="1" x14ac:dyDescent="0.2">
      <c r="A219" s="34" t="s">
        <v>154</v>
      </c>
      <c r="B219" s="23" t="s">
        <v>15</v>
      </c>
      <c r="C219" s="30">
        <v>39741484.649999999</v>
      </c>
      <c r="D219" s="30">
        <v>38352139.5</v>
      </c>
      <c r="E219" s="31">
        <v>0</v>
      </c>
      <c r="F219" s="20"/>
    </row>
    <row r="220" spans="1:6" s="45" customFormat="1" x14ac:dyDescent="0.2">
      <c r="A220" s="42"/>
      <c r="B220" s="23"/>
      <c r="C220" s="30"/>
      <c r="D220" s="30"/>
      <c r="E220" s="31"/>
      <c r="F220" s="20"/>
    </row>
    <row r="221" spans="1:6" s="22" customFormat="1" x14ac:dyDescent="0.2">
      <c r="A221" s="28" t="s">
        <v>156</v>
      </c>
      <c r="B221" s="23"/>
      <c r="C221" s="27">
        <f>SUM(C222:C222)</f>
        <v>18308022.559999999</v>
      </c>
      <c r="D221" s="27">
        <f>SUM(D222:D222)</f>
        <v>18308022.559999999</v>
      </c>
      <c r="E221" s="28">
        <v>0</v>
      </c>
      <c r="F221" s="20"/>
    </row>
    <row r="222" spans="1:6" s="22" customFormat="1" x14ac:dyDescent="0.2">
      <c r="A222" s="34" t="s">
        <v>154</v>
      </c>
      <c r="B222" s="23" t="s">
        <v>15</v>
      </c>
      <c r="C222" s="24">
        <v>18308022.559999999</v>
      </c>
      <c r="D222" s="24">
        <v>18308022.559999999</v>
      </c>
      <c r="E222" s="22">
        <v>0</v>
      </c>
      <c r="F222" s="47"/>
    </row>
    <row r="223" spans="1:6" s="22" customFormat="1" x14ac:dyDescent="0.2">
      <c r="A223" s="28"/>
      <c r="B223" s="23"/>
      <c r="C223" s="27"/>
      <c r="D223" s="29"/>
      <c r="E223" s="28"/>
      <c r="F223" s="20"/>
    </row>
    <row r="224" spans="1:6" s="22" customFormat="1" x14ac:dyDescent="0.2">
      <c r="A224" s="28" t="s">
        <v>157</v>
      </c>
      <c r="B224" s="23"/>
      <c r="C224" s="27">
        <f>SUM(C225:C226)</f>
        <v>68569317.280000001</v>
      </c>
      <c r="D224" s="27">
        <f>SUM(D225:D226)</f>
        <v>22802261.16</v>
      </c>
      <c r="E224" s="27">
        <f>SUM(E225:E226)</f>
        <v>0</v>
      </c>
      <c r="F224" s="20"/>
    </row>
    <row r="225" spans="1:6" s="22" customFormat="1" x14ac:dyDescent="0.2">
      <c r="A225" s="42" t="s">
        <v>154</v>
      </c>
      <c r="B225" s="23" t="s">
        <v>15</v>
      </c>
      <c r="C225" s="30">
        <v>22931934.73</v>
      </c>
      <c r="D225" s="30">
        <v>22802261.16</v>
      </c>
      <c r="E225" s="31">
        <v>0</v>
      </c>
      <c r="F225" s="20"/>
    </row>
    <row r="226" spans="1:6" s="22" customFormat="1" x14ac:dyDescent="0.2">
      <c r="A226" s="42" t="s">
        <v>158</v>
      </c>
      <c r="B226" s="23" t="s">
        <v>99</v>
      </c>
      <c r="C226" s="30">
        <v>45637382.549999997</v>
      </c>
      <c r="D226" s="31">
        <v>0</v>
      </c>
      <c r="E226" s="31">
        <v>0</v>
      </c>
      <c r="F226" s="20"/>
    </row>
    <row r="227" spans="1:6" s="45" customFormat="1" x14ac:dyDescent="0.2">
      <c r="A227" s="42"/>
      <c r="B227" s="23"/>
      <c r="C227" s="30"/>
      <c r="D227" s="30"/>
      <c r="E227" s="31"/>
      <c r="F227" s="20"/>
    </row>
    <row r="228" spans="1:6" s="22" customFormat="1" ht="12.75" customHeight="1" x14ac:dyDescent="0.2">
      <c r="A228" s="26" t="s">
        <v>159</v>
      </c>
      <c r="B228" s="23"/>
      <c r="C228" s="27">
        <f>SUM(C229)</f>
        <v>286860812.82999998</v>
      </c>
      <c r="D228" s="27">
        <f>SUM(D229)</f>
        <v>282912502.86000001</v>
      </c>
      <c r="E228" s="27">
        <f>SUM(E229)</f>
        <v>0</v>
      </c>
      <c r="F228" s="20"/>
    </row>
    <row r="229" spans="1:6" s="22" customFormat="1" ht="12.75" customHeight="1" x14ac:dyDescent="0.2">
      <c r="A229" s="42" t="s">
        <v>154</v>
      </c>
      <c r="B229" s="23" t="s">
        <v>15</v>
      </c>
      <c r="C229" s="30">
        <v>286860812.82999998</v>
      </c>
      <c r="D229" s="30">
        <v>282912502.86000001</v>
      </c>
      <c r="E229" s="22">
        <v>0</v>
      </c>
      <c r="F229" s="20"/>
    </row>
    <row r="230" spans="1:6" s="45" customFormat="1" x14ac:dyDescent="0.2">
      <c r="A230" s="42"/>
      <c r="B230" s="23"/>
      <c r="C230" s="30"/>
      <c r="D230" s="30"/>
      <c r="E230" s="31"/>
      <c r="F230" s="20"/>
    </row>
    <row r="231" spans="1:6" s="22" customFormat="1" x14ac:dyDescent="0.2">
      <c r="A231" s="28" t="s">
        <v>160</v>
      </c>
      <c r="B231" s="23"/>
      <c r="C231" s="27">
        <f>SUM(C232)</f>
        <v>865080662.70000005</v>
      </c>
      <c r="D231" s="27">
        <f>SUM(D232)</f>
        <v>824278618.03999996</v>
      </c>
      <c r="E231" s="27">
        <f>SUM(E232)</f>
        <v>0</v>
      </c>
      <c r="F231" s="20"/>
    </row>
    <row r="232" spans="1:6" s="22" customFormat="1" x14ac:dyDescent="0.2">
      <c r="A232" s="42" t="s">
        <v>154</v>
      </c>
      <c r="B232" s="23" t="s">
        <v>15</v>
      </c>
      <c r="C232" s="30">
        <v>865080662.70000005</v>
      </c>
      <c r="D232" s="30">
        <v>824278618.03999996</v>
      </c>
      <c r="E232" s="31">
        <v>0</v>
      </c>
      <c r="F232" s="20"/>
    </row>
    <row r="233" spans="1:6" s="45" customFormat="1" x14ac:dyDescent="0.2">
      <c r="A233" s="42"/>
      <c r="B233" s="23"/>
      <c r="C233" s="30"/>
      <c r="D233" s="30"/>
      <c r="E233" s="31"/>
      <c r="F233" s="20"/>
    </row>
    <row r="234" spans="1:6" s="22" customFormat="1" x14ac:dyDescent="0.2">
      <c r="A234" s="28" t="s">
        <v>161</v>
      </c>
      <c r="B234" s="23"/>
      <c r="C234" s="29">
        <f>SUM(C235:C235)</f>
        <v>16906185.030000001</v>
      </c>
      <c r="D234" s="29">
        <f>SUM(D235:D235)</f>
        <v>16900765.469999999</v>
      </c>
      <c r="E234" s="28">
        <v>0</v>
      </c>
      <c r="F234" s="20"/>
    </row>
    <row r="235" spans="1:6" s="45" customFormat="1" x14ac:dyDescent="0.2">
      <c r="A235" s="42" t="s">
        <v>154</v>
      </c>
      <c r="B235" s="23" t="s">
        <v>15</v>
      </c>
      <c r="C235" s="30">
        <v>16906185.030000001</v>
      </c>
      <c r="D235" s="30">
        <v>16900765.469999999</v>
      </c>
      <c r="E235" s="31">
        <v>0</v>
      </c>
      <c r="F235" s="20"/>
    </row>
    <row r="236" spans="1:6" s="22" customFormat="1" x14ac:dyDescent="0.2">
      <c r="A236" s="28"/>
      <c r="B236" s="23"/>
      <c r="C236" s="27"/>
      <c r="D236" s="29"/>
      <c r="E236" s="28"/>
      <c r="F236" s="20"/>
    </row>
    <row r="237" spans="1:6" s="22" customFormat="1" x14ac:dyDescent="0.2">
      <c r="A237" s="28" t="s">
        <v>162</v>
      </c>
      <c r="B237" s="23"/>
      <c r="C237" s="29">
        <f>SUM(C238:C238)</f>
        <v>6171605.0300000003</v>
      </c>
      <c r="D237" s="29">
        <f>SUM(D238:D238)</f>
        <v>6171605.0300000003</v>
      </c>
      <c r="E237" s="29">
        <f>SUM(E238)</f>
        <v>0</v>
      </c>
      <c r="F237" s="20"/>
    </row>
    <row r="238" spans="1:6" s="45" customFormat="1" x14ac:dyDescent="0.2">
      <c r="A238" s="42" t="s">
        <v>154</v>
      </c>
      <c r="B238" s="23" t="s">
        <v>15</v>
      </c>
      <c r="C238" s="30">
        <v>6171605.0300000003</v>
      </c>
      <c r="D238" s="30">
        <v>6171605.0300000003</v>
      </c>
      <c r="E238" s="31">
        <v>0</v>
      </c>
      <c r="F238" s="20"/>
    </row>
    <row r="239" spans="1:6" s="45" customFormat="1" x14ac:dyDescent="0.2">
      <c r="A239" s="42"/>
      <c r="B239" s="23"/>
      <c r="C239" s="30"/>
      <c r="D239" s="30"/>
      <c r="E239" s="31"/>
      <c r="F239" s="20"/>
    </row>
    <row r="240" spans="1:6" s="22" customFormat="1" ht="25.5" x14ac:dyDescent="0.2">
      <c r="A240" s="26" t="s">
        <v>163</v>
      </c>
      <c r="B240" s="23"/>
      <c r="C240" s="29">
        <f>SUM(C241)</f>
        <v>79473702.170000002</v>
      </c>
      <c r="D240" s="29">
        <f>SUM(D241)</f>
        <v>72478192.069999993</v>
      </c>
      <c r="E240" s="29">
        <f>SUM(E241)</f>
        <v>0</v>
      </c>
      <c r="F240" s="20"/>
    </row>
    <row r="241" spans="1:8" s="45" customFormat="1" x14ac:dyDescent="0.2">
      <c r="A241" s="42" t="s">
        <v>154</v>
      </c>
      <c r="B241" s="23" t="s">
        <v>15</v>
      </c>
      <c r="C241" s="30">
        <v>79473702.170000002</v>
      </c>
      <c r="D241" s="30">
        <v>72478192.069999993</v>
      </c>
      <c r="E241" s="31">
        <v>0</v>
      </c>
      <c r="F241" s="20"/>
    </row>
    <row r="242" spans="1:8" s="45" customFormat="1" x14ac:dyDescent="0.2">
      <c r="A242" s="42"/>
      <c r="B242" s="23"/>
      <c r="C242" s="30"/>
      <c r="D242" s="30"/>
      <c r="E242" s="31"/>
      <c r="F242" s="20"/>
    </row>
    <row r="243" spans="1:8" s="45" customFormat="1" x14ac:dyDescent="0.2">
      <c r="A243" s="26" t="s">
        <v>164</v>
      </c>
      <c r="B243" s="23"/>
      <c r="C243" s="29">
        <v>0</v>
      </c>
      <c r="D243" s="29">
        <v>0</v>
      </c>
      <c r="E243" s="48">
        <v>0</v>
      </c>
      <c r="F243" s="20"/>
    </row>
    <row r="244" spans="1:8" s="45" customFormat="1" x14ac:dyDescent="0.2">
      <c r="A244" s="22" t="s">
        <v>12</v>
      </c>
      <c r="B244" s="23"/>
      <c r="C244" s="30"/>
      <c r="D244" s="30"/>
      <c r="E244" s="31"/>
      <c r="F244" s="20"/>
    </row>
    <row r="245" spans="1:8" s="45" customFormat="1" x14ac:dyDescent="0.2">
      <c r="A245" s="42"/>
      <c r="B245" s="23"/>
      <c r="C245" s="30"/>
      <c r="D245" s="30"/>
      <c r="E245" s="31"/>
      <c r="F245" s="20"/>
    </row>
    <row r="246" spans="1:8" s="22" customFormat="1" x14ac:dyDescent="0.2">
      <c r="A246" s="28" t="s">
        <v>165</v>
      </c>
      <c r="B246" s="23"/>
      <c r="C246" s="27">
        <f>SUM(C247:C387)</f>
        <v>1987638437.7200007</v>
      </c>
      <c r="D246" s="27">
        <f t="shared" ref="D246:E246" si="3">SUM(D247:D387)</f>
        <v>1913448223.0200005</v>
      </c>
      <c r="E246" s="27">
        <f t="shared" si="3"/>
        <v>0</v>
      </c>
      <c r="F246" s="20"/>
      <c r="G246" s="27"/>
      <c r="H246" s="27"/>
    </row>
    <row r="247" spans="1:8" s="45" customFormat="1" x14ac:dyDescent="0.2">
      <c r="A247" s="32" t="s">
        <v>166</v>
      </c>
      <c r="B247" s="23" t="s">
        <v>44</v>
      </c>
      <c r="C247" s="30">
        <v>10671673.689999999</v>
      </c>
      <c r="D247" s="30">
        <v>10664192.890000001</v>
      </c>
      <c r="E247" s="31">
        <v>0</v>
      </c>
      <c r="F247" s="20"/>
    </row>
    <row r="248" spans="1:8" s="45" customFormat="1" x14ac:dyDescent="0.2">
      <c r="A248" s="32" t="s">
        <v>166</v>
      </c>
      <c r="B248" s="23" t="s">
        <v>47</v>
      </c>
      <c r="C248" s="30">
        <v>3895118.79</v>
      </c>
      <c r="D248" s="30">
        <v>3895118.79</v>
      </c>
      <c r="E248" s="31">
        <v>0</v>
      </c>
      <c r="F248" s="20"/>
    </row>
    <row r="249" spans="1:8" s="45" customFormat="1" x14ac:dyDescent="0.2">
      <c r="A249" s="32" t="s">
        <v>166</v>
      </c>
      <c r="B249" s="23" t="s">
        <v>49</v>
      </c>
      <c r="C249" s="30">
        <v>17840814.969999999</v>
      </c>
      <c r="D249" s="30">
        <v>17744169.57</v>
      </c>
      <c r="E249" s="31">
        <v>0</v>
      </c>
      <c r="F249" s="20"/>
    </row>
    <row r="250" spans="1:8" s="45" customFormat="1" x14ac:dyDescent="0.2">
      <c r="A250" s="32" t="s">
        <v>166</v>
      </c>
      <c r="B250" s="23" t="s">
        <v>51</v>
      </c>
      <c r="C250" s="30">
        <v>4474429.21</v>
      </c>
      <c r="D250" s="30">
        <v>4474429.21</v>
      </c>
      <c r="E250" s="31">
        <v>0</v>
      </c>
      <c r="F250" s="20"/>
    </row>
    <row r="251" spans="1:8" s="45" customFormat="1" x14ac:dyDescent="0.2">
      <c r="A251" s="32" t="s">
        <v>166</v>
      </c>
      <c r="B251" s="23" t="s">
        <v>58</v>
      </c>
      <c r="C251" s="30">
        <v>7687640.8399999999</v>
      </c>
      <c r="D251" s="30">
        <v>7687640.8399999999</v>
      </c>
      <c r="E251" s="31">
        <v>0</v>
      </c>
      <c r="F251" s="20"/>
    </row>
    <row r="252" spans="1:8" s="45" customFormat="1" x14ac:dyDescent="0.2">
      <c r="A252" s="32" t="s">
        <v>166</v>
      </c>
      <c r="B252" s="23" t="s">
        <v>59</v>
      </c>
      <c r="C252" s="30">
        <v>33930466.899999999</v>
      </c>
      <c r="D252" s="30">
        <v>33840475.509999998</v>
      </c>
      <c r="E252" s="31">
        <v>0</v>
      </c>
      <c r="F252" s="20"/>
    </row>
    <row r="253" spans="1:8" s="45" customFormat="1" x14ac:dyDescent="0.2">
      <c r="A253" s="32" t="s">
        <v>166</v>
      </c>
      <c r="B253" s="23" t="s">
        <v>60</v>
      </c>
      <c r="C253" s="30">
        <v>7528432.6500000004</v>
      </c>
      <c r="D253" s="30">
        <v>7466134.4199999999</v>
      </c>
      <c r="E253" s="31">
        <v>0</v>
      </c>
      <c r="F253" s="20"/>
    </row>
    <row r="254" spans="1:8" s="45" customFormat="1" x14ac:dyDescent="0.2">
      <c r="A254" s="32" t="s">
        <v>166</v>
      </c>
      <c r="B254" s="23" t="s">
        <v>62</v>
      </c>
      <c r="C254" s="30">
        <v>11501686.35</v>
      </c>
      <c r="D254" s="30">
        <v>11501686.35</v>
      </c>
      <c r="E254" s="31">
        <v>0</v>
      </c>
      <c r="F254" s="20"/>
    </row>
    <row r="255" spans="1:8" s="45" customFormat="1" x14ac:dyDescent="0.2">
      <c r="A255" s="32" t="s">
        <v>166</v>
      </c>
      <c r="B255" s="23" t="s">
        <v>65</v>
      </c>
      <c r="C255" s="30">
        <v>21934643.41</v>
      </c>
      <c r="D255" s="30">
        <v>21934643.41</v>
      </c>
      <c r="E255" s="31">
        <v>0</v>
      </c>
      <c r="F255" s="20"/>
    </row>
    <row r="256" spans="1:8" s="45" customFormat="1" x14ac:dyDescent="0.2">
      <c r="A256" s="32" t="s">
        <v>166</v>
      </c>
      <c r="B256" s="23" t="s">
        <v>73</v>
      </c>
      <c r="C256" s="30">
        <v>16458947.74</v>
      </c>
      <c r="D256" s="30">
        <v>16458947.74</v>
      </c>
      <c r="E256" s="31">
        <v>0</v>
      </c>
      <c r="F256" s="20"/>
    </row>
    <row r="257" spans="1:6" s="45" customFormat="1" x14ac:dyDescent="0.2">
      <c r="A257" s="32" t="s">
        <v>166</v>
      </c>
      <c r="B257" s="23" t="s">
        <v>68</v>
      </c>
      <c r="C257" s="30">
        <v>1526122.29</v>
      </c>
      <c r="D257" s="30">
        <v>1511406.95</v>
      </c>
      <c r="E257" s="31">
        <v>0</v>
      </c>
      <c r="F257" s="20"/>
    </row>
    <row r="258" spans="1:6" s="45" customFormat="1" x14ac:dyDescent="0.2">
      <c r="A258" s="32" t="s">
        <v>166</v>
      </c>
      <c r="B258" s="23" t="s">
        <v>69</v>
      </c>
      <c r="C258" s="30">
        <v>10814522.300000001</v>
      </c>
      <c r="D258" s="30">
        <v>10750075.17</v>
      </c>
      <c r="E258" s="31">
        <v>0</v>
      </c>
      <c r="F258" s="20"/>
    </row>
    <row r="259" spans="1:6" s="45" customFormat="1" x14ac:dyDescent="0.2">
      <c r="A259" s="32" t="s">
        <v>166</v>
      </c>
      <c r="B259" s="23" t="s">
        <v>136</v>
      </c>
      <c r="C259" s="30">
        <v>26947537.66</v>
      </c>
      <c r="D259" s="30">
        <v>26908803.969999999</v>
      </c>
      <c r="E259" s="31">
        <v>0</v>
      </c>
      <c r="F259" s="20"/>
    </row>
    <row r="260" spans="1:6" s="45" customFormat="1" x14ac:dyDescent="0.2">
      <c r="A260" s="32" t="s">
        <v>166</v>
      </c>
      <c r="B260" s="23" t="s">
        <v>70</v>
      </c>
      <c r="C260" s="30">
        <v>10320275.48</v>
      </c>
      <c r="D260" s="30">
        <v>10311427.68</v>
      </c>
      <c r="E260" s="31">
        <v>0</v>
      </c>
      <c r="F260" s="20"/>
    </row>
    <row r="261" spans="1:6" s="45" customFormat="1" x14ac:dyDescent="0.2">
      <c r="A261" s="32" t="s">
        <v>166</v>
      </c>
      <c r="B261" s="23" t="s">
        <v>74</v>
      </c>
      <c r="C261" s="30">
        <v>5020418.21</v>
      </c>
      <c r="D261" s="30">
        <v>5013010.66</v>
      </c>
      <c r="E261" s="31">
        <v>0</v>
      </c>
      <c r="F261" s="20"/>
    </row>
    <row r="262" spans="1:6" s="45" customFormat="1" x14ac:dyDescent="0.2">
      <c r="A262" s="32" t="s">
        <v>166</v>
      </c>
      <c r="B262" s="23" t="s">
        <v>167</v>
      </c>
      <c r="C262" s="30">
        <v>1049085.22</v>
      </c>
      <c r="D262" s="30">
        <v>1045517.98</v>
      </c>
      <c r="E262" s="31">
        <v>0</v>
      </c>
      <c r="F262" s="20"/>
    </row>
    <row r="263" spans="1:6" s="45" customFormat="1" x14ac:dyDescent="0.2">
      <c r="A263" s="32" t="s">
        <v>166</v>
      </c>
      <c r="B263" s="23" t="s">
        <v>168</v>
      </c>
      <c r="C263" s="30">
        <v>1593854.86</v>
      </c>
      <c r="D263" s="30">
        <v>1578708.32</v>
      </c>
      <c r="E263" s="31">
        <v>0</v>
      </c>
      <c r="F263" s="20"/>
    </row>
    <row r="264" spans="1:6" s="45" customFormat="1" x14ac:dyDescent="0.2">
      <c r="A264" s="32" t="s">
        <v>166</v>
      </c>
      <c r="B264" s="23" t="s">
        <v>126</v>
      </c>
      <c r="C264" s="30">
        <v>15327298.4</v>
      </c>
      <c r="D264" s="30">
        <v>15277606.130000001</v>
      </c>
      <c r="E264" s="31">
        <v>0</v>
      </c>
      <c r="F264" s="20"/>
    </row>
    <row r="265" spans="1:6" s="45" customFormat="1" x14ac:dyDescent="0.2">
      <c r="A265" s="32" t="s">
        <v>166</v>
      </c>
      <c r="B265" s="23" t="s">
        <v>169</v>
      </c>
      <c r="C265" s="30">
        <v>5584804.4000000004</v>
      </c>
      <c r="D265" s="30">
        <v>5544712.0999999996</v>
      </c>
      <c r="E265" s="31">
        <v>0</v>
      </c>
      <c r="F265" s="20"/>
    </row>
    <row r="266" spans="1:6" s="45" customFormat="1" x14ac:dyDescent="0.2">
      <c r="A266" s="32" t="s">
        <v>166</v>
      </c>
      <c r="B266" s="23" t="s">
        <v>84</v>
      </c>
      <c r="C266" s="30">
        <v>19149077.870000001</v>
      </c>
      <c r="D266" s="30">
        <v>19149077.870000001</v>
      </c>
      <c r="E266" s="31">
        <v>0</v>
      </c>
      <c r="F266" s="20"/>
    </row>
    <row r="267" spans="1:6" s="45" customFormat="1" x14ac:dyDescent="0.2">
      <c r="A267" s="32" t="s">
        <v>166</v>
      </c>
      <c r="B267" s="23" t="s">
        <v>82</v>
      </c>
      <c r="C267" s="30">
        <v>3547272.2</v>
      </c>
      <c r="D267" s="30">
        <v>3527337.19</v>
      </c>
      <c r="E267" s="31">
        <v>0</v>
      </c>
      <c r="F267" s="20"/>
    </row>
    <row r="268" spans="1:6" s="45" customFormat="1" x14ac:dyDescent="0.2">
      <c r="A268" s="32" t="s">
        <v>166</v>
      </c>
      <c r="B268" s="23" t="s">
        <v>83</v>
      </c>
      <c r="C268" s="30">
        <v>8191166.5899999999</v>
      </c>
      <c r="D268" s="30">
        <v>8153176.2000000002</v>
      </c>
      <c r="E268" s="31">
        <v>0</v>
      </c>
      <c r="F268" s="20"/>
    </row>
    <row r="269" spans="1:6" s="45" customFormat="1" x14ac:dyDescent="0.2">
      <c r="A269" s="32" t="s">
        <v>166</v>
      </c>
      <c r="B269" s="23" t="s">
        <v>85</v>
      </c>
      <c r="C269" s="30">
        <v>5557378.3499999996</v>
      </c>
      <c r="D269" s="30">
        <v>5495969.1200000001</v>
      </c>
      <c r="E269" s="31">
        <v>0</v>
      </c>
      <c r="F269" s="20"/>
    </row>
    <row r="270" spans="1:6" s="45" customFormat="1" x14ac:dyDescent="0.2">
      <c r="A270" s="32" t="s">
        <v>166</v>
      </c>
      <c r="B270" s="23" t="s">
        <v>87</v>
      </c>
      <c r="C270" s="30">
        <v>13562038.18</v>
      </c>
      <c r="D270" s="30">
        <v>10620548.33</v>
      </c>
      <c r="E270" s="31">
        <v>0</v>
      </c>
      <c r="F270" s="20"/>
    </row>
    <row r="271" spans="1:6" s="45" customFormat="1" x14ac:dyDescent="0.2">
      <c r="A271" s="32" t="s">
        <v>166</v>
      </c>
      <c r="B271" s="23" t="s">
        <v>88</v>
      </c>
      <c r="C271" s="30">
        <v>6548525.8899999997</v>
      </c>
      <c r="D271" s="30">
        <v>6528705.2800000003</v>
      </c>
      <c r="E271" s="31">
        <v>0</v>
      </c>
      <c r="F271" s="20"/>
    </row>
    <row r="272" spans="1:6" s="45" customFormat="1" x14ac:dyDescent="0.2">
      <c r="A272" s="32" t="s">
        <v>166</v>
      </c>
      <c r="B272" s="23" t="s">
        <v>89</v>
      </c>
      <c r="C272" s="30">
        <v>5671593.04</v>
      </c>
      <c r="D272" s="30">
        <v>5671593.04</v>
      </c>
      <c r="E272" s="31">
        <v>0</v>
      </c>
      <c r="F272" s="20"/>
    </row>
    <row r="273" spans="1:6" s="45" customFormat="1" x14ac:dyDescent="0.2">
      <c r="A273" s="32" t="s">
        <v>166</v>
      </c>
      <c r="B273" s="23" t="s">
        <v>94</v>
      </c>
      <c r="C273" s="30">
        <v>8606571.4700000007</v>
      </c>
      <c r="D273" s="30">
        <v>8565629.2699999996</v>
      </c>
      <c r="E273" s="31">
        <v>0</v>
      </c>
      <c r="F273" s="20"/>
    </row>
    <row r="274" spans="1:6" s="45" customFormat="1" x14ac:dyDescent="0.2">
      <c r="A274" s="32" t="s">
        <v>166</v>
      </c>
      <c r="B274" s="23" t="s">
        <v>95</v>
      </c>
      <c r="C274" s="30">
        <v>2241491.6800000002</v>
      </c>
      <c r="D274" s="30">
        <v>2219485.21</v>
      </c>
      <c r="E274" s="31">
        <v>0</v>
      </c>
      <c r="F274" s="20"/>
    </row>
    <row r="275" spans="1:6" s="45" customFormat="1" x14ac:dyDescent="0.2">
      <c r="A275" s="32" t="s">
        <v>166</v>
      </c>
      <c r="B275" s="23" t="s">
        <v>96</v>
      </c>
      <c r="C275" s="30">
        <v>5172283.03</v>
      </c>
      <c r="D275" s="30">
        <v>5172283.03</v>
      </c>
      <c r="E275" s="31">
        <v>0</v>
      </c>
      <c r="F275" s="20"/>
    </row>
    <row r="276" spans="1:6" s="45" customFormat="1" x14ac:dyDescent="0.2">
      <c r="A276" s="32" t="s">
        <v>166</v>
      </c>
      <c r="B276" s="23" t="s">
        <v>98</v>
      </c>
      <c r="C276" s="30">
        <v>6097950.5</v>
      </c>
      <c r="D276" s="30">
        <v>6040023.4500000002</v>
      </c>
      <c r="E276" s="31">
        <v>0</v>
      </c>
      <c r="F276" s="20"/>
    </row>
    <row r="277" spans="1:6" s="45" customFormat="1" x14ac:dyDescent="0.2">
      <c r="A277" s="32" t="s">
        <v>166</v>
      </c>
      <c r="B277" s="23" t="s">
        <v>100</v>
      </c>
      <c r="C277" s="30">
        <v>939532.51</v>
      </c>
      <c r="D277" s="30">
        <v>938630.47</v>
      </c>
      <c r="E277" s="31">
        <v>0</v>
      </c>
      <c r="F277" s="20"/>
    </row>
    <row r="278" spans="1:6" s="45" customFormat="1" x14ac:dyDescent="0.2">
      <c r="A278" s="32" t="s">
        <v>166</v>
      </c>
      <c r="B278" s="23" t="s">
        <v>105</v>
      </c>
      <c r="C278" s="30">
        <v>3987167.49</v>
      </c>
      <c r="D278" s="30">
        <v>3987167.49</v>
      </c>
      <c r="E278" s="31">
        <v>0</v>
      </c>
      <c r="F278" s="20"/>
    </row>
    <row r="279" spans="1:6" s="45" customFormat="1" x14ac:dyDescent="0.2">
      <c r="A279" s="32" t="s">
        <v>166</v>
      </c>
      <c r="B279" s="23" t="s">
        <v>106</v>
      </c>
      <c r="C279" s="30">
        <v>1042775.95</v>
      </c>
      <c r="D279" s="30">
        <v>1042775.95</v>
      </c>
      <c r="E279" s="31">
        <v>0</v>
      </c>
      <c r="F279" s="20"/>
    </row>
    <row r="280" spans="1:6" s="45" customFormat="1" x14ac:dyDescent="0.2">
      <c r="A280" s="32" t="s">
        <v>166</v>
      </c>
      <c r="B280" s="23" t="s">
        <v>115</v>
      </c>
      <c r="C280" s="30">
        <v>17227905.559999999</v>
      </c>
      <c r="D280" s="30">
        <v>17227905.559999999</v>
      </c>
      <c r="E280" s="31">
        <v>0</v>
      </c>
      <c r="F280" s="20"/>
    </row>
    <row r="281" spans="1:6" s="45" customFormat="1" x14ac:dyDescent="0.2">
      <c r="A281" s="32" t="s">
        <v>166</v>
      </c>
      <c r="B281" s="23" t="s">
        <v>124</v>
      </c>
      <c r="C281" s="30">
        <v>11988294.59</v>
      </c>
      <c r="D281" s="30">
        <v>11988294.59</v>
      </c>
      <c r="E281" s="31">
        <v>0</v>
      </c>
      <c r="F281" s="20"/>
    </row>
    <row r="282" spans="1:6" s="45" customFormat="1" x14ac:dyDescent="0.2">
      <c r="A282" s="32" t="s">
        <v>166</v>
      </c>
      <c r="B282" s="23" t="s">
        <v>170</v>
      </c>
      <c r="C282" s="30">
        <v>3311141.7</v>
      </c>
      <c r="D282" s="30">
        <v>3311141.7</v>
      </c>
      <c r="E282" s="31">
        <v>0</v>
      </c>
      <c r="F282" s="20"/>
    </row>
    <row r="283" spans="1:6" s="45" customFormat="1" x14ac:dyDescent="0.2">
      <c r="A283" s="32" t="s">
        <v>166</v>
      </c>
      <c r="B283" s="23" t="s">
        <v>137</v>
      </c>
      <c r="C283" s="30">
        <v>5813261.9199999999</v>
      </c>
      <c r="D283" s="30">
        <v>5805511.7800000003</v>
      </c>
      <c r="E283" s="31">
        <v>0</v>
      </c>
      <c r="F283" s="20"/>
    </row>
    <row r="284" spans="1:6" s="45" customFormat="1" x14ac:dyDescent="0.2">
      <c r="A284" s="32" t="s">
        <v>166</v>
      </c>
      <c r="B284" s="23" t="s">
        <v>121</v>
      </c>
      <c r="C284" s="30">
        <v>2120676.89</v>
      </c>
      <c r="D284" s="30">
        <v>2115832.46</v>
      </c>
      <c r="E284" s="31">
        <v>0</v>
      </c>
      <c r="F284" s="20"/>
    </row>
    <row r="285" spans="1:6" s="45" customFormat="1" x14ac:dyDescent="0.2">
      <c r="A285" s="32" t="s">
        <v>171</v>
      </c>
      <c r="B285" s="23" t="s">
        <v>109</v>
      </c>
      <c r="C285" s="30">
        <v>27240326.719999999</v>
      </c>
      <c r="D285" s="30">
        <v>27240326.719999999</v>
      </c>
      <c r="E285" s="31">
        <v>0</v>
      </c>
      <c r="F285" s="20"/>
    </row>
    <row r="286" spans="1:6" s="45" customFormat="1" x14ac:dyDescent="0.2">
      <c r="A286" s="32" t="s">
        <v>171</v>
      </c>
      <c r="B286" s="23" t="s">
        <v>113</v>
      </c>
      <c r="C286" s="30">
        <v>5451699.0099999998</v>
      </c>
      <c r="D286" s="30">
        <v>5383529.6100000003</v>
      </c>
      <c r="E286" s="31">
        <v>0</v>
      </c>
      <c r="F286" s="20"/>
    </row>
    <row r="287" spans="1:6" s="45" customFormat="1" x14ac:dyDescent="0.2">
      <c r="A287" s="32" t="s">
        <v>171</v>
      </c>
      <c r="B287" s="23" t="s">
        <v>119</v>
      </c>
      <c r="C287" s="30">
        <v>15144872.68</v>
      </c>
      <c r="D287" s="30">
        <v>15135408.130000001</v>
      </c>
      <c r="E287" s="31">
        <v>0</v>
      </c>
      <c r="F287" s="20"/>
    </row>
    <row r="288" spans="1:6" s="45" customFormat="1" x14ac:dyDescent="0.2">
      <c r="A288" s="32" t="s">
        <v>171</v>
      </c>
      <c r="B288" s="23" t="s">
        <v>110</v>
      </c>
      <c r="C288" s="30">
        <v>4240756.8</v>
      </c>
      <c r="D288" s="30">
        <v>4240756.8</v>
      </c>
      <c r="E288" s="31">
        <v>0</v>
      </c>
      <c r="F288" s="20"/>
    </row>
    <row r="289" spans="1:6" s="45" customFormat="1" x14ac:dyDescent="0.2">
      <c r="A289" s="49" t="s">
        <v>171</v>
      </c>
      <c r="B289" s="38" t="s">
        <v>95</v>
      </c>
      <c r="C289" s="39">
        <v>11690772.18</v>
      </c>
      <c r="D289" s="39">
        <v>9726101.5700000003</v>
      </c>
      <c r="E289" s="46">
        <v>0</v>
      </c>
      <c r="F289" s="20"/>
    </row>
    <row r="290" spans="1:6" s="45" customFormat="1" x14ac:dyDescent="0.2">
      <c r="A290" s="32" t="s">
        <v>171</v>
      </c>
      <c r="B290" s="23" t="s">
        <v>92</v>
      </c>
      <c r="C290" s="30">
        <v>7927855.0800000001</v>
      </c>
      <c r="D290" s="30">
        <v>7890606.25</v>
      </c>
      <c r="E290" s="31">
        <v>0</v>
      </c>
      <c r="F290" s="20"/>
    </row>
    <row r="291" spans="1:6" s="45" customFormat="1" x14ac:dyDescent="0.2">
      <c r="A291" s="32" t="s">
        <v>171</v>
      </c>
      <c r="B291" s="23" t="s">
        <v>94</v>
      </c>
      <c r="C291" s="30">
        <v>18055656.350000001</v>
      </c>
      <c r="D291" s="30">
        <v>10809204.33</v>
      </c>
      <c r="E291" s="31">
        <v>0</v>
      </c>
      <c r="F291" s="20"/>
    </row>
    <row r="292" spans="1:6" s="45" customFormat="1" x14ac:dyDescent="0.2">
      <c r="A292" s="32" t="s">
        <v>171</v>
      </c>
      <c r="B292" s="23" t="s">
        <v>91</v>
      </c>
      <c r="C292" s="30">
        <v>6585860.6200000001</v>
      </c>
      <c r="D292" s="30">
        <v>6572132.8200000003</v>
      </c>
      <c r="E292" s="31">
        <v>0</v>
      </c>
      <c r="F292" s="20"/>
    </row>
    <row r="293" spans="1:6" s="45" customFormat="1" x14ac:dyDescent="0.2">
      <c r="A293" s="32" t="s">
        <v>171</v>
      </c>
      <c r="B293" s="23" t="s">
        <v>88</v>
      </c>
      <c r="C293" s="30">
        <v>26985999.469999999</v>
      </c>
      <c r="D293" s="30">
        <v>22976803.760000002</v>
      </c>
      <c r="E293" s="31">
        <v>0</v>
      </c>
      <c r="F293" s="20"/>
    </row>
    <row r="294" spans="1:6" s="45" customFormat="1" x14ac:dyDescent="0.2">
      <c r="A294" s="32" t="s">
        <v>171</v>
      </c>
      <c r="B294" s="23" t="s">
        <v>83</v>
      </c>
      <c r="C294" s="30">
        <v>16336631.119999999</v>
      </c>
      <c r="D294" s="30">
        <v>16298711.560000001</v>
      </c>
      <c r="E294" s="31">
        <v>0</v>
      </c>
      <c r="F294" s="20"/>
    </row>
    <row r="295" spans="1:6" s="45" customFormat="1" x14ac:dyDescent="0.2">
      <c r="A295" s="32" t="s">
        <v>171</v>
      </c>
      <c r="B295" s="23" t="s">
        <v>135</v>
      </c>
      <c r="C295" s="30">
        <v>5375603.8700000001</v>
      </c>
      <c r="D295" s="30">
        <v>5375603.8700000001</v>
      </c>
      <c r="E295" s="31">
        <v>0</v>
      </c>
      <c r="F295" s="20"/>
    </row>
    <row r="296" spans="1:6" s="45" customFormat="1" x14ac:dyDescent="0.2">
      <c r="A296" s="32" t="s">
        <v>171</v>
      </c>
      <c r="B296" s="23" t="s">
        <v>76</v>
      </c>
      <c r="C296" s="30">
        <v>23717558.059999999</v>
      </c>
      <c r="D296" s="30">
        <v>23694220.710000001</v>
      </c>
      <c r="E296" s="31">
        <v>0</v>
      </c>
      <c r="F296" s="20"/>
    </row>
    <row r="297" spans="1:6" s="45" customFormat="1" x14ac:dyDescent="0.2">
      <c r="A297" s="32" t="s">
        <v>171</v>
      </c>
      <c r="B297" s="23" t="s">
        <v>77</v>
      </c>
      <c r="C297" s="30">
        <v>17842220.949999999</v>
      </c>
      <c r="D297" s="30">
        <v>17842220.949999999</v>
      </c>
      <c r="E297" s="31">
        <v>0</v>
      </c>
      <c r="F297" s="20"/>
    </row>
    <row r="298" spans="1:6" s="45" customFormat="1" x14ac:dyDescent="0.2">
      <c r="A298" s="32" t="s">
        <v>171</v>
      </c>
      <c r="B298" s="23" t="s">
        <v>134</v>
      </c>
      <c r="C298" s="30">
        <v>5117271.72</v>
      </c>
      <c r="D298" s="30">
        <v>5102226.8</v>
      </c>
      <c r="E298" s="31">
        <v>0</v>
      </c>
      <c r="F298" s="20"/>
    </row>
    <row r="299" spans="1:6" s="45" customFormat="1" x14ac:dyDescent="0.2">
      <c r="A299" s="32" t="s">
        <v>171</v>
      </c>
      <c r="B299" s="23" t="s">
        <v>62</v>
      </c>
      <c r="C299" s="30">
        <v>16567093.5</v>
      </c>
      <c r="D299" s="30">
        <v>11300526.130000001</v>
      </c>
      <c r="E299" s="31">
        <v>0</v>
      </c>
      <c r="F299" s="20"/>
    </row>
    <row r="300" spans="1:6" s="45" customFormat="1" x14ac:dyDescent="0.2">
      <c r="A300" s="32" t="s">
        <v>171</v>
      </c>
      <c r="B300" s="23" t="s">
        <v>59</v>
      </c>
      <c r="C300" s="30">
        <v>2529151.52</v>
      </c>
      <c r="D300" s="30">
        <v>1515454.3</v>
      </c>
      <c r="E300" s="31">
        <v>0</v>
      </c>
      <c r="F300" s="20"/>
    </row>
    <row r="301" spans="1:6" s="45" customFormat="1" x14ac:dyDescent="0.2">
      <c r="A301" s="32" t="s">
        <v>171</v>
      </c>
      <c r="B301" s="23" t="s">
        <v>53</v>
      </c>
      <c r="C301" s="30">
        <v>17968871.890000001</v>
      </c>
      <c r="D301" s="30">
        <v>17916389.530000001</v>
      </c>
      <c r="E301" s="31">
        <v>0</v>
      </c>
      <c r="F301" s="20"/>
    </row>
    <row r="302" spans="1:6" s="45" customFormat="1" x14ac:dyDescent="0.2">
      <c r="A302" s="32" t="s">
        <v>171</v>
      </c>
      <c r="B302" s="23" t="s">
        <v>45</v>
      </c>
      <c r="C302" s="30">
        <v>5871931.0199999996</v>
      </c>
      <c r="D302" s="30">
        <v>5857396.8700000001</v>
      </c>
      <c r="E302" s="31">
        <v>0</v>
      </c>
      <c r="F302" s="20"/>
    </row>
    <row r="303" spans="1:6" s="45" customFormat="1" x14ac:dyDescent="0.2">
      <c r="A303" s="32" t="s">
        <v>172</v>
      </c>
      <c r="B303" s="23" t="s">
        <v>42</v>
      </c>
      <c r="C303" s="30">
        <v>4928382.01</v>
      </c>
      <c r="D303" s="30">
        <v>3145456.84</v>
      </c>
      <c r="E303" s="31">
        <v>0</v>
      </c>
      <c r="F303" s="20"/>
    </row>
    <row r="304" spans="1:6" s="45" customFormat="1" x14ac:dyDescent="0.2">
      <c r="A304" s="32" t="s">
        <v>172</v>
      </c>
      <c r="B304" s="23" t="s">
        <v>51</v>
      </c>
      <c r="C304" s="30">
        <v>557544.63</v>
      </c>
      <c r="D304" s="30">
        <v>552473.31999999995</v>
      </c>
      <c r="E304" s="31">
        <v>0</v>
      </c>
      <c r="F304" s="20"/>
    </row>
    <row r="305" spans="1:6" s="45" customFormat="1" x14ac:dyDescent="0.2">
      <c r="A305" s="32" t="s">
        <v>172</v>
      </c>
      <c r="B305" s="23" t="s">
        <v>59</v>
      </c>
      <c r="C305" s="30">
        <v>673045</v>
      </c>
      <c r="D305" s="30">
        <v>666456.06000000006</v>
      </c>
      <c r="E305" s="31">
        <v>0</v>
      </c>
      <c r="F305" s="20"/>
    </row>
    <row r="306" spans="1:6" s="45" customFormat="1" x14ac:dyDescent="0.2">
      <c r="A306" s="32" t="s">
        <v>172</v>
      </c>
      <c r="B306" s="23" t="s">
        <v>128</v>
      </c>
      <c r="C306" s="30">
        <v>5029870.8600000003</v>
      </c>
      <c r="D306" s="30">
        <v>5016435.4800000004</v>
      </c>
      <c r="E306" s="31">
        <v>0</v>
      </c>
      <c r="F306" s="20"/>
    </row>
    <row r="307" spans="1:6" s="45" customFormat="1" x14ac:dyDescent="0.2">
      <c r="A307" s="32" t="s">
        <v>173</v>
      </c>
      <c r="B307" s="23" t="s">
        <v>100</v>
      </c>
      <c r="C307" s="30">
        <v>1070306.8999999999</v>
      </c>
      <c r="D307" s="30">
        <v>1062907.17</v>
      </c>
      <c r="E307" s="31">
        <v>0</v>
      </c>
      <c r="F307" s="20"/>
    </row>
    <row r="308" spans="1:6" s="45" customFormat="1" x14ac:dyDescent="0.2">
      <c r="A308" s="32" t="s">
        <v>173</v>
      </c>
      <c r="B308" s="23" t="s">
        <v>106</v>
      </c>
      <c r="C308" s="30">
        <v>7399770.4400000004</v>
      </c>
      <c r="D308" s="30">
        <v>2687201.03</v>
      </c>
      <c r="E308" s="31">
        <v>0</v>
      </c>
      <c r="F308" s="20"/>
    </row>
    <row r="309" spans="1:6" s="45" customFormat="1" x14ac:dyDescent="0.2">
      <c r="A309" s="32" t="s">
        <v>173</v>
      </c>
      <c r="B309" s="23" t="s">
        <v>174</v>
      </c>
      <c r="C309" s="30">
        <v>1437335.18</v>
      </c>
      <c r="D309" s="30">
        <v>625618.18999999994</v>
      </c>
      <c r="E309" s="31">
        <v>0</v>
      </c>
      <c r="F309" s="20"/>
    </row>
    <row r="310" spans="1:6" s="45" customFormat="1" x14ac:dyDescent="0.2">
      <c r="A310" s="32" t="s">
        <v>173</v>
      </c>
      <c r="B310" s="23" t="s">
        <v>88</v>
      </c>
      <c r="C310" s="30">
        <v>219739.33</v>
      </c>
      <c r="D310" s="30">
        <v>0</v>
      </c>
      <c r="E310" s="31">
        <v>0</v>
      </c>
      <c r="F310" s="20"/>
    </row>
    <row r="311" spans="1:6" s="45" customFormat="1" x14ac:dyDescent="0.2">
      <c r="A311" s="32" t="s">
        <v>173</v>
      </c>
      <c r="B311" s="23" t="s">
        <v>87</v>
      </c>
      <c r="C311" s="30">
        <v>17884973.710000001</v>
      </c>
      <c r="D311" s="30">
        <v>9996036.4499999993</v>
      </c>
      <c r="E311" s="31">
        <v>0</v>
      </c>
      <c r="F311" s="20"/>
    </row>
    <row r="312" spans="1:6" s="45" customFormat="1" x14ac:dyDescent="0.2">
      <c r="A312" s="32" t="s">
        <v>173</v>
      </c>
      <c r="B312" s="23" t="s">
        <v>94</v>
      </c>
      <c r="C312" s="30">
        <v>4211079.12</v>
      </c>
      <c r="D312" s="30">
        <v>2733817.1</v>
      </c>
      <c r="E312" s="31">
        <v>0</v>
      </c>
      <c r="F312" s="20"/>
    </row>
    <row r="313" spans="1:6" s="45" customFormat="1" x14ac:dyDescent="0.2">
      <c r="A313" s="32" t="s">
        <v>173</v>
      </c>
      <c r="B313" s="23" t="s">
        <v>60</v>
      </c>
      <c r="C313" s="30">
        <v>1991375.86</v>
      </c>
      <c r="D313" s="30">
        <v>244616.44</v>
      </c>
      <c r="E313" s="31">
        <v>0</v>
      </c>
      <c r="F313" s="20"/>
    </row>
    <row r="314" spans="1:6" s="45" customFormat="1" x14ac:dyDescent="0.2">
      <c r="A314" s="32" t="s">
        <v>173</v>
      </c>
      <c r="B314" s="23" t="s">
        <v>134</v>
      </c>
      <c r="C314" s="30">
        <v>3622024.22</v>
      </c>
      <c r="D314" s="30">
        <v>2281568.36</v>
      </c>
      <c r="E314" s="31">
        <v>0</v>
      </c>
      <c r="F314" s="20"/>
    </row>
    <row r="315" spans="1:6" s="45" customFormat="1" x14ac:dyDescent="0.2">
      <c r="A315" s="32" t="s">
        <v>173</v>
      </c>
      <c r="B315" s="23" t="s">
        <v>69</v>
      </c>
      <c r="C315" s="30">
        <v>808267.39</v>
      </c>
      <c r="D315" s="30">
        <v>801938.08</v>
      </c>
      <c r="E315" s="31">
        <v>0</v>
      </c>
      <c r="F315" s="20"/>
    </row>
    <row r="316" spans="1:6" s="45" customFormat="1" x14ac:dyDescent="0.2">
      <c r="A316" s="32" t="s">
        <v>173</v>
      </c>
      <c r="B316" s="23" t="s">
        <v>84</v>
      </c>
      <c r="C316" s="30">
        <v>5479440.21</v>
      </c>
      <c r="D316" s="30">
        <v>2305065.84</v>
      </c>
      <c r="E316" s="31">
        <v>0</v>
      </c>
      <c r="F316" s="20"/>
    </row>
    <row r="317" spans="1:6" s="45" customFormat="1" x14ac:dyDescent="0.2">
      <c r="A317" s="32" t="s">
        <v>173</v>
      </c>
      <c r="B317" s="23" t="s">
        <v>81</v>
      </c>
      <c r="C317" s="30">
        <v>8809045.9700000007</v>
      </c>
      <c r="D317" s="30">
        <v>4714215.3</v>
      </c>
      <c r="E317" s="31">
        <v>0</v>
      </c>
      <c r="F317" s="20"/>
    </row>
    <row r="318" spans="1:6" s="45" customFormat="1" x14ac:dyDescent="0.2">
      <c r="A318" s="32" t="s">
        <v>175</v>
      </c>
      <c r="B318" s="23" t="s">
        <v>84</v>
      </c>
      <c r="C318" s="30">
        <v>19865116.170000002</v>
      </c>
      <c r="D318" s="30">
        <v>19836132.850000001</v>
      </c>
      <c r="E318" s="31">
        <v>0</v>
      </c>
      <c r="F318" s="20"/>
    </row>
    <row r="319" spans="1:6" s="45" customFormat="1" x14ac:dyDescent="0.2">
      <c r="A319" s="32" t="s">
        <v>175</v>
      </c>
      <c r="B319" s="23" t="s">
        <v>77</v>
      </c>
      <c r="C319" s="30">
        <v>15069590.710000001</v>
      </c>
      <c r="D319" s="30">
        <v>15056936.57</v>
      </c>
      <c r="E319" s="31">
        <v>0</v>
      </c>
      <c r="F319" s="20"/>
    </row>
    <row r="320" spans="1:6" s="45" customFormat="1" x14ac:dyDescent="0.2">
      <c r="A320" s="32" t="s">
        <v>175</v>
      </c>
      <c r="B320" s="23" t="s">
        <v>76</v>
      </c>
      <c r="C320" s="30">
        <v>55834675.399999999</v>
      </c>
      <c r="D320" s="30">
        <v>55691850.640000001</v>
      </c>
      <c r="E320" s="31">
        <v>0</v>
      </c>
      <c r="F320" s="20"/>
    </row>
    <row r="321" spans="1:6" s="45" customFormat="1" x14ac:dyDescent="0.2">
      <c r="A321" s="32" t="s">
        <v>175</v>
      </c>
      <c r="B321" s="23" t="s">
        <v>168</v>
      </c>
      <c r="C321" s="30">
        <v>6370512.0099999998</v>
      </c>
      <c r="D321" s="30">
        <v>6370512.0099999998</v>
      </c>
      <c r="E321" s="31">
        <v>0</v>
      </c>
      <c r="F321" s="20"/>
    </row>
    <row r="322" spans="1:6" s="45" customFormat="1" x14ac:dyDescent="0.2">
      <c r="A322" s="32" t="s">
        <v>175</v>
      </c>
      <c r="B322" s="23" t="s">
        <v>70</v>
      </c>
      <c r="C322" s="30">
        <v>37305546.590000004</v>
      </c>
      <c r="D322" s="30">
        <v>37262432.579999998</v>
      </c>
      <c r="E322" s="31">
        <v>0</v>
      </c>
      <c r="F322" s="20"/>
    </row>
    <row r="323" spans="1:6" s="45" customFormat="1" x14ac:dyDescent="0.2">
      <c r="A323" s="32" t="s">
        <v>175</v>
      </c>
      <c r="B323" s="23" t="s">
        <v>136</v>
      </c>
      <c r="C323" s="30">
        <v>53684758.280000001</v>
      </c>
      <c r="D323" s="30">
        <v>53533596.969999999</v>
      </c>
      <c r="E323" s="31">
        <v>0</v>
      </c>
      <c r="F323" s="20"/>
    </row>
    <row r="324" spans="1:6" s="45" customFormat="1" x14ac:dyDescent="0.2">
      <c r="A324" s="32" t="s">
        <v>175</v>
      </c>
      <c r="B324" s="23" t="s">
        <v>134</v>
      </c>
      <c r="C324" s="30">
        <v>32087670.66</v>
      </c>
      <c r="D324" s="30">
        <v>31877789.379999999</v>
      </c>
      <c r="E324" s="31">
        <v>0</v>
      </c>
      <c r="F324" s="20"/>
    </row>
    <row r="325" spans="1:6" s="45" customFormat="1" x14ac:dyDescent="0.2">
      <c r="A325" s="32" t="s">
        <v>175</v>
      </c>
      <c r="B325" s="23" t="s">
        <v>167</v>
      </c>
      <c r="C325" s="30">
        <v>5018934.47</v>
      </c>
      <c r="D325" s="30">
        <v>5015682.7300000004</v>
      </c>
      <c r="E325" s="31">
        <v>0</v>
      </c>
      <c r="F325" s="20"/>
    </row>
    <row r="326" spans="1:6" s="45" customFormat="1" x14ac:dyDescent="0.2">
      <c r="A326" s="32" t="s">
        <v>175</v>
      </c>
      <c r="B326" s="23" t="s">
        <v>75</v>
      </c>
      <c r="C326" s="30">
        <v>26692186.940000001</v>
      </c>
      <c r="D326" s="30">
        <v>26661863.41</v>
      </c>
      <c r="E326" s="31">
        <v>0</v>
      </c>
      <c r="F326" s="20"/>
    </row>
    <row r="327" spans="1:6" s="45" customFormat="1" x14ac:dyDescent="0.2">
      <c r="A327" s="32" t="s">
        <v>175</v>
      </c>
      <c r="B327" s="23" t="s">
        <v>65</v>
      </c>
      <c r="C327" s="30">
        <v>48121473.850000001</v>
      </c>
      <c r="D327" s="30">
        <v>47978140.490000002</v>
      </c>
      <c r="E327" s="31">
        <v>0</v>
      </c>
      <c r="F327" s="20"/>
    </row>
    <row r="328" spans="1:6" s="45" customFormat="1" x14ac:dyDescent="0.2">
      <c r="A328" s="32" t="s">
        <v>175</v>
      </c>
      <c r="B328" s="23" t="s">
        <v>59</v>
      </c>
      <c r="C328" s="30">
        <v>35520205.75</v>
      </c>
      <c r="D328" s="30">
        <v>35463629.310000002</v>
      </c>
      <c r="E328" s="31">
        <v>0</v>
      </c>
      <c r="F328" s="20"/>
    </row>
    <row r="329" spans="1:6" s="45" customFormat="1" x14ac:dyDescent="0.2">
      <c r="A329" s="32" t="s">
        <v>175</v>
      </c>
      <c r="B329" s="23" t="s">
        <v>45</v>
      </c>
      <c r="C329" s="30">
        <v>6713319.6500000004</v>
      </c>
      <c r="D329" s="30">
        <v>6709417.5700000003</v>
      </c>
      <c r="E329" s="31">
        <v>0</v>
      </c>
      <c r="F329" s="20"/>
    </row>
    <row r="330" spans="1:6" s="45" customFormat="1" x14ac:dyDescent="0.2">
      <c r="A330" s="32" t="s">
        <v>175</v>
      </c>
      <c r="B330" s="23" t="s">
        <v>44</v>
      </c>
      <c r="C330" s="30">
        <v>22371472.829999998</v>
      </c>
      <c r="D330" s="30">
        <v>22366703.620000001</v>
      </c>
      <c r="E330" s="31">
        <v>0</v>
      </c>
      <c r="F330" s="20"/>
    </row>
    <row r="331" spans="1:6" s="45" customFormat="1" x14ac:dyDescent="0.2">
      <c r="A331" s="32" t="s">
        <v>175</v>
      </c>
      <c r="B331" s="23" t="s">
        <v>53</v>
      </c>
      <c r="C331" s="30">
        <v>26202761.539999999</v>
      </c>
      <c r="D331" s="30">
        <v>26138643.969999999</v>
      </c>
      <c r="E331" s="31">
        <v>0</v>
      </c>
      <c r="F331" s="20"/>
    </row>
    <row r="332" spans="1:6" s="45" customFormat="1" x14ac:dyDescent="0.2">
      <c r="A332" s="32" t="s">
        <v>175</v>
      </c>
      <c r="B332" s="23" t="s">
        <v>54</v>
      </c>
      <c r="C332" s="30">
        <v>29403050.82</v>
      </c>
      <c r="D332" s="30">
        <v>29245618.859999999</v>
      </c>
      <c r="E332" s="31">
        <v>0</v>
      </c>
      <c r="F332" s="20"/>
    </row>
    <row r="333" spans="1:6" s="45" customFormat="1" x14ac:dyDescent="0.2">
      <c r="A333" s="32" t="s">
        <v>175</v>
      </c>
      <c r="B333" s="23" t="s">
        <v>57</v>
      </c>
      <c r="C333" s="30">
        <v>72701412.709999993</v>
      </c>
      <c r="D333" s="30">
        <v>72412071.230000004</v>
      </c>
      <c r="E333" s="31">
        <v>0</v>
      </c>
      <c r="F333" s="20"/>
    </row>
    <row r="334" spans="1:6" s="45" customFormat="1" x14ac:dyDescent="0.2">
      <c r="A334" s="32" t="s">
        <v>175</v>
      </c>
      <c r="B334" s="23" t="s">
        <v>51</v>
      </c>
      <c r="C334" s="30">
        <v>29510750.420000002</v>
      </c>
      <c r="D334" s="30">
        <v>29450814.539999999</v>
      </c>
      <c r="E334" s="31">
        <v>0</v>
      </c>
      <c r="F334" s="20"/>
    </row>
    <row r="335" spans="1:6" s="45" customFormat="1" x14ac:dyDescent="0.2">
      <c r="A335" s="32" t="s">
        <v>175</v>
      </c>
      <c r="B335" s="23" t="s">
        <v>91</v>
      </c>
      <c r="C335" s="30">
        <v>34150904.020000003</v>
      </c>
      <c r="D335" s="30">
        <v>33739036.060000002</v>
      </c>
      <c r="E335" s="31">
        <v>0</v>
      </c>
      <c r="F335" s="20"/>
    </row>
    <row r="336" spans="1:6" s="45" customFormat="1" x14ac:dyDescent="0.2">
      <c r="A336" s="32" t="s">
        <v>175</v>
      </c>
      <c r="B336" s="23" t="s">
        <v>176</v>
      </c>
      <c r="C336" s="30">
        <v>17942069.52</v>
      </c>
      <c r="D336" s="30">
        <v>17908258.559999999</v>
      </c>
      <c r="E336" s="31">
        <v>0</v>
      </c>
      <c r="F336" s="20"/>
    </row>
    <row r="337" spans="1:6" s="45" customFormat="1" x14ac:dyDescent="0.2">
      <c r="A337" s="32" t="s">
        <v>175</v>
      </c>
      <c r="B337" s="23" t="s">
        <v>177</v>
      </c>
      <c r="C337" s="30">
        <v>17685346.460000001</v>
      </c>
      <c r="D337" s="30">
        <v>17634368.66</v>
      </c>
      <c r="E337" s="31">
        <v>0</v>
      </c>
      <c r="F337" s="20"/>
    </row>
    <row r="338" spans="1:6" s="45" customFormat="1" x14ac:dyDescent="0.2">
      <c r="A338" s="32" t="s">
        <v>175</v>
      </c>
      <c r="B338" s="23" t="s">
        <v>178</v>
      </c>
      <c r="C338" s="30">
        <v>10048287.32</v>
      </c>
      <c r="D338" s="30">
        <v>10004487.380000001</v>
      </c>
      <c r="E338" s="31">
        <v>0</v>
      </c>
      <c r="F338" s="20"/>
    </row>
    <row r="339" spans="1:6" s="45" customFormat="1" x14ac:dyDescent="0.2">
      <c r="A339" s="32" t="s">
        <v>175</v>
      </c>
      <c r="B339" s="23" t="s">
        <v>92</v>
      </c>
      <c r="C339" s="30">
        <v>20452014.890000001</v>
      </c>
      <c r="D339" s="30">
        <v>20396784.41</v>
      </c>
      <c r="E339" s="31">
        <v>0</v>
      </c>
      <c r="F339" s="20"/>
    </row>
    <row r="340" spans="1:6" s="45" customFormat="1" x14ac:dyDescent="0.2">
      <c r="A340" s="32" t="s">
        <v>175</v>
      </c>
      <c r="B340" s="23" t="s">
        <v>99</v>
      </c>
      <c r="C340" s="30">
        <v>5717100</v>
      </c>
      <c r="D340" s="30">
        <v>5688023.6900000004</v>
      </c>
      <c r="E340" s="31">
        <v>0</v>
      </c>
      <c r="F340" s="20"/>
    </row>
    <row r="341" spans="1:6" s="45" customFormat="1" x14ac:dyDescent="0.2">
      <c r="A341" s="32" t="s">
        <v>175</v>
      </c>
      <c r="B341" s="23" t="s">
        <v>95</v>
      </c>
      <c r="C341" s="30">
        <v>63868913.740000002</v>
      </c>
      <c r="D341" s="30">
        <v>63699871.149999999</v>
      </c>
      <c r="E341" s="31">
        <v>0</v>
      </c>
      <c r="F341" s="20"/>
    </row>
    <row r="342" spans="1:6" s="45" customFormat="1" x14ac:dyDescent="0.2">
      <c r="A342" s="32" t="s">
        <v>175</v>
      </c>
      <c r="B342" s="23" t="s">
        <v>89</v>
      </c>
      <c r="C342" s="30">
        <v>5626093.8799999999</v>
      </c>
      <c r="D342" s="30">
        <v>5621324.6699999999</v>
      </c>
      <c r="E342" s="31">
        <v>0</v>
      </c>
      <c r="F342" s="20"/>
    </row>
    <row r="343" spans="1:6" s="45" customFormat="1" x14ac:dyDescent="0.2">
      <c r="A343" s="32" t="s">
        <v>175</v>
      </c>
      <c r="B343" s="23" t="s">
        <v>90</v>
      </c>
      <c r="C343" s="30">
        <v>5422506.3899999997</v>
      </c>
      <c r="D343" s="30">
        <v>5422506.3899999997</v>
      </c>
      <c r="E343" s="31">
        <v>0</v>
      </c>
      <c r="F343" s="20"/>
    </row>
    <row r="344" spans="1:6" s="45" customFormat="1" x14ac:dyDescent="0.2">
      <c r="A344" s="32" t="s">
        <v>175</v>
      </c>
      <c r="B344" s="23" t="s">
        <v>83</v>
      </c>
      <c r="C344" s="30">
        <v>91986354.459999993</v>
      </c>
      <c r="D344" s="30">
        <v>91904333.299999997</v>
      </c>
      <c r="E344" s="31">
        <v>0</v>
      </c>
      <c r="F344" s="20"/>
    </row>
    <row r="345" spans="1:6" s="45" customFormat="1" x14ac:dyDescent="0.2">
      <c r="A345" s="32" t="s">
        <v>175</v>
      </c>
      <c r="B345" s="23" t="s">
        <v>82</v>
      </c>
      <c r="C345" s="30">
        <v>23092868.649999999</v>
      </c>
      <c r="D345" s="30">
        <v>23055259.329999998</v>
      </c>
      <c r="E345" s="31">
        <v>0</v>
      </c>
      <c r="F345" s="20"/>
    </row>
    <row r="346" spans="1:6" s="45" customFormat="1" x14ac:dyDescent="0.2">
      <c r="A346" s="32" t="s">
        <v>175</v>
      </c>
      <c r="B346" s="23" t="s">
        <v>87</v>
      </c>
      <c r="C346" s="30">
        <v>12021823.24</v>
      </c>
      <c r="D346" s="30">
        <v>11967028.35</v>
      </c>
      <c r="E346" s="31">
        <v>0</v>
      </c>
      <c r="F346" s="20"/>
    </row>
    <row r="347" spans="1:6" s="45" customFormat="1" x14ac:dyDescent="0.2">
      <c r="A347" s="32" t="s">
        <v>175</v>
      </c>
      <c r="B347" s="23" t="s">
        <v>85</v>
      </c>
      <c r="C347" s="30">
        <v>107768737.8</v>
      </c>
      <c r="D347" s="30">
        <v>107493364.98</v>
      </c>
      <c r="E347" s="31">
        <v>0</v>
      </c>
      <c r="F347" s="20"/>
    </row>
    <row r="348" spans="1:6" s="45" customFormat="1" x14ac:dyDescent="0.2">
      <c r="A348" s="32" t="s">
        <v>175</v>
      </c>
      <c r="B348" s="23" t="s">
        <v>119</v>
      </c>
      <c r="C348" s="30">
        <v>6024103.4500000002</v>
      </c>
      <c r="D348" s="30">
        <v>6024103.4500000002</v>
      </c>
      <c r="E348" s="31">
        <v>0</v>
      </c>
      <c r="F348" s="20"/>
    </row>
    <row r="349" spans="1:6" s="45" customFormat="1" x14ac:dyDescent="0.2">
      <c r="A349" s="32" t="s">
        <v>175</v>
      </c>
      <c r="B349" s="23" t="s">
        <v>117</v>
      </c>
      <c r="C349" s="30">
        <v>21030599.84</v>
      </c>
      <c r="D349" s="30">
        <v>20958271.780000001</v>
      </c>
      <c r="E349" s="31">
        <v>0</v>
      </c>
      <c r="F349" s="20"/>
    </row>
    <row r="350" spans="1:6" s="45" customFormat="1" x14ac:dyDescent="0.2">
      <c r="A350" s="32" t="s">
        <v>175</v>
      </c>
      <c r="B350" s="23" t="s">
        <v>123</v>
      </c>
      <c r="C350" s="30">
        <v>20222941.780000001</v>
      </c>
      <c r="D350" s="30">
        <v>20211502.530000001</v>
      </c>
      <c r="E350" s="31">
        <v>0</v>
      </c>
      <c r="F350" s="20"/>
    </row>
    <row r="351" spans="1:6" s="45" customFormat="1" x14ac:dyDescent="0.2">
      <c r="A351" s="32" t="s">
        <v>175</v>
      </c>
      <c r="B351" s="23" t="s">
        <v>179</v>
      </c>
      <c r="C351" s="30">
        <v>102891590.64</v>
      </c>
      <c r="D351" s="30">
        <v>102768331.73</v>
      </c>
      <c r="E351" s="31">
        <v>0</v>
      </c>
      <c r="F351" s="20"/>
    </row>
    <row r="352" spans="1:6" s="45" customFormat="1" x14ac:dyDescent="0.2">
      <c r="A352" s="32" t="s">
        <v>175</v>
      </c>
      <c r="B352" s="23" t="s">
        <v>137</v>
      </c>
      <c r="C352" s="30">
        <v>27699733.969999999</v>
      </c>
      <c r="D352" s="30">
        <v>27517690.149999999</v>
      </c>
      <c r="E352" s="31">
        <v>0</v>
      </c>
      <c r="F352" s="20"/>
    </row>
    <row r="353" spans="1:6" s="45" customFormat="1" x14ac:dyDescent="0.2">
      <c r="A353" s="32" t="s">
        <v>175</v>
      </c>
      <c r="B353" s="23" t="s">
        <v>180</v>
      </c>
      <c r="C353" s="30">
        <v>25100026.52</v>
      </c>
      <c r="D353" s="30">
        <v>25063041.32</v>
      </c>
      <c r="E353" s="31">
        <v>0</v>
      </c>
      <c r="F353" s="20"/>
    </row>
    <row r="354" spans="1:6" s="45" customFormat="1" x14ac:dyDescent="0.2">
      <c r="A354" s="32" t="s">
        <v>175</v>
      </c>
      <c r="B354" s="23" t="s">
        <v>105</v>
      </c>
      <c r="C354" s="30">
        <v>31272904.329999998</v>
      </c>
      <c r="D354" s="30">
        <v>31195351.690000001</v>
      </c>
      <c r="E354" s="31">
        <v>0</v>
      </c>
      <c r="F354" s="20"/>
    </row>
    <row r="355" spans="1:6" s="45" customFormat="1" x14ac:dyDescent="0.2">
      <c r="A355" s="32" t="s">
        <v>175</v>
      </c>
      <c r="B355" s="23" t="s">
        <v>104</v>
      </c>
      <c r="C355" s="30">
        <v>12061908.039999999</v>
      </c>
      <c r="D355" s="30">
        <v>12053887.09</v>
      </c>
      <c r="E355" s="31">
        <v>0</v>
      </c>
      <c r="F355" s="20"/>
    </row>
    <row r="356" spans="1:6" s="45" customFormat="1" x14ac:dyDescent="0.2">
      <c r="A356" s="32" t="s">
        <v>175</v>
      </c>
      <c r="B356" s="23" t="s">
        <v>98</v>
      </c>
      <c r="C356" s="30">
        <v>45372556.159999996</v>
      </c>
      <c r="D356" s="30">
        <v>45231699.530000001</v>
      </c>
      <c r="E356" s="31">
        <v>0</v>
      </c>
      <c r="F356" s="20"/>
    </row>
    <row r="357" spans="1:6" s="45" customFormat="1" x14ac:dyDescent="0.2">
      <c r="A357" s="32" t="s">
        <v>175</v>
      </c>
      <c r="B357" s="23" t="s">
        <v>97</v>
      </c>
      <c r="C357" s="30">
        <v>16397920.810000001</v>
      </c>
      <c r="D357" s="30">
        <v>16394669.07</v>
      </c>
      <c r="E357" s="31">
        <v>0</v>
      </c>
      <c r="F357" s="20"/>
    </row>
    <row r="358" spans="1:6" s="45" customFormat="1" ht="25.5" x14ac:dyDescent="0.2">
      <c r="A358" s="32" t="s">
        <v>181</v>
      </c>
      <c r="B358" s="23" t="s">
        <v>101</v>
      </c>
      <c r="C358" s="30">
        <v>2073114.47</v>
      </c>
      <c r="D358" s="30">
        <v>2073114.47</v>
      </c>
      <c r="E358" s="31">
        <v>0</v>
      </c>
      <c r="F358" s="20"/>
    </row>
    <row r="359" spans="1:6" s="45" customFormat="1" ht="25.5" x14ac:dyDescent="0.2">
      <c r="A359" s="49" t="s">
        <v>181</v>
      </c>
      <c r="B359" s="38" t="s">
        <v>85</v>
      </c>
      <c r="C359" s="39">
        <v>9476352.4499999993</v>
      </c>
      <c r="D359" s="39">
        <v>9476352.4499999993</v>
      </c>
      <c r="E359" s="46">
        <v>0</v>
      </c>
      <c r="F359" s="20"/>
    </row>
    <row r="360" spans="1:6" s="45" customFormat="1" ht="25.5" x14ac:dyDescent="0.2">
      <c r="A360" s="32" t="s">
        <v>181</v>
      </c>
      <c r="B360" s="23" t="s">
        <v>92</v>
      </c>
      <c r="C360" s="30">
        <v>3251668.79</v>
      </c>
      <c r="D360" s="30">
        <v>3251668.79</v>
      </c>
      <c r="E360" s="31">
        <v>0</v>
      </c>
      <c r="F360" s="20"/>
    </row>
    <row r="361" spans="1:6" s="45" customFormat="1" ht="25.5" x14ac:dyDescent="0.2">
      <c r="A361" s="32" t="s">
        <v>181</v>
      </c>
      <c r="B361" s="23" t="s">
        <v>76</v>
      </c>
      <c r="C361" s="30">
        <v>251217.53</v>
      </c>
      <c r="D361" s="30">
        <v>251217.53</v>
      </c>
      <c r="E361" s="31">
        <v>0</v>
      </c>
      <c r="F361" s="20"/>
    </row>
    <row r="362" spans="1:6" s="45" customFormat="1" x14ac:dyDescent="0.2">
      <c r="A362" s="32" t="s">
        <v>182</v>
      </c>
      <c r="B362" s="23" t="s">
        <v>169</v>
      </c>
      <c r="C362" s="30">
        <v>935491.19</v>
      </c>
      <c r="D362" s="30">
        <v>929659.06</v>
      </c>
      <c r="E362" s="31">
        <v>0</v>
      </c>
      <c r="F362" s="20"/>
    </row>
    <row r="363" spans="1:6" s="45" customFormat="1" x14ac:dyDescent="0.2">
      <c r="A363" s="32" t="s">
        <v>182</v>
      </c>
      <c r="B363" s="23" t="s">
        <v>42</v>
      </c>
      <c r="C363" s="30">
        <v>3285588.02</v>
      </c>
      <c r="D363" s="30">
        <v>2096971.25</v>
      </c>
      <c r="E363" s="31">
        <v>0</v>
      </c>
      <c r="F363" s="20"/>
    </row>
    <row r="364" spans="1:6" s="45" customFormat="1" x14ac:dyDescent="0.2">
      <c r="A364" s="32" t="s">
        <v>182</v>
      </c>
      <c r="B364" s="23" t="s">
        <v>15</v>
      </c>
      <c r="C364" s="30">
        <v>125134.92</v>
      </c>
      <c r="D364" s="30">
        <v>125134.92</v>
      </c>
      <c r="E364" s="31">
        <v>0</v>
      </c>
      <c r="F364" s="20"/>
    </row>
    <row r="365" spans="1:6" s="45" customFormat="1" x14ac:dyDescent="0.2">
      <c r="A365" s="32" t="s">
        <v>182</v>
      </c>
      <c r="B365" s="23" t="s">
        <v>59</v>
      </c>
      <c r="C365" s="30">
        <v>764616.87</v>
      </c>
      <c r="D365" s="30">
        <v>760177.91</v>
      </c>
      <c r="E365" s="31">
        <v>0</v>
      </c>
      <c r="F365" s="20"/>
    </row>
    <row r="366" spans="1:6" s="45" customFormat="1" x14ac:dyDescent="0.2">
      <c r="A366" s="32" t="s">
        <v>182</v>
      </c>
      <c r="B366" s="23" t="s">
        <v>51</v>
      </c>
      <c r="C366" s="30">
        <v>371696.42</v>
      </c>
      <c r="D366" s="30">
        <v>368315.55</v>
      </c>
      <c r="E366" s="31">
        <v>0</v>
      </c>
      <c r="F366" s="20"/>
    </row>
    <row r="367" spans="1:6" s="45" customFormat="1" x14ac:dyDescent="0.2">
      <c r="A367" s="32" t="s">
        <v>182</v>
      </c>
      <c r="B367" s="23" t="s">
        <v>60</v>
      </c>
      <c r="C367" s="30">
        <v>288261.56</v>
      </c>
      <c r="D367" s="30">
        <v>285409.19</v>
      </c>
      <c r="E367" s="31">
        <v>0</v>
      </c>
      <c r="F367" s="20"/>
    </row>
    <row r="368" spans="1:6" s="45" customFormat="1" x14ac:dyDescent="0.2">
      <c r="A368" s="32" t="s">
        <v>182</v>
      </c>
      <c r="B368" s="23" t="s">
        <v>133</v>
      </c>
      <c r="C368" s="30">
        <v>403231.33</v>
      </c>
      <c r="D368" s="30">
        <v>402560</v>
      </c>
      <c r="E368" s="31">
        <v>0</v>
      </c>
      <c r="F368" s="20"/>
    </row>
    <row r="369" spans="1:6" s="45" customFormat="1" x14ac:dyDescent="0.2">
      <c r="A369" s="32" t="s">
        <v>182</v>
      </c>
      <c r="B369" s="23" t="s">
        <v>82</v>
      </c>
      <c r="C369" s="30">
        <v>271898.19</v>
      </c>
      <c r="D369" s="30">
        <v>271898.19</v>
      </c>
      <c r="E369" s="31">
        <v>0</v>
      </c>
      <c r="F369" s="20"/>
    </row>
    <row r="370" spans="1:6" s="45" customFormat="1" x14ac:dyDescent="0.2">
      <c r="A370" s="32" t="s">
        <v>182</v>
      </c>
      <c r="B370" s="23" t="s">
        <v>128</v>
      </c>
      <c r="C370" s="30">
        <v>3426536.1</v>
      </c>
      <c r="D370" s="30">
        <v>3417383.41</v>
      </c>
      <c r="E370" s="31">
        <v>0</v>
      </c>
      <c r="F370" s="20"/>
    </row>
    <row r="371" spans="1:6" s="45" customFormat="1" x14ac:dyDescent="0.2">
      <c r="A371" s="32" t="s">
        <v>183</v>
      </c>
      <c r="B371" s="23" t="s">
        <v>100</v>
      </c>
      <c r="C371" s="30">
        <v>713537.95</v>
      </c>
      <c r="D371" s="30">
        <v>708604.79</v>
      </c>
      <c r="E371" s="31">
        <v>0</v>
      </c>
      <c r="F371" s="20"/>
    </row>
    <row r="372" spans="1:6" s="45" customFormat="1" x14ac:dyDescent="0.2">
      <c r="A372" s="32" t="s">
        <v>183</v>
      </c>
      <c r="B372" s="23" t="s">
        <v>106</v>
      </c>
      <c r="C372" s="30">
        <v>4933180.29</v>
      </c>
      <c r="D372" s="30">
        <v>1790247.91</v>
      </c>
      <c r="E372" s="31">
        <v>0</v>
      </c>
      <c r="F372" s="20"/>
    </row>
    <row r="373" spans="1:6" s="45" customFormat="1" x14ac:dyDescent="0.2">
      <c r="A373" s="32" t="s">
        <v>183</v>
      </c>
      <c r="B373" s="23" t="s">
        <v>174</v>
      </c>
      <c r="C373" s="30">
        <v>958223.43</v>
      </c>
      <c r="D373" s="30">
        <v>417078.78</v>
      </c>
      <c r="E373" s="31">
        <v>0</v>
      </c>
      <c r="F373" s="20"/>
    </row>
    <row r="374" spans="1:6" s="45" customFormat="1" x14ac:dyDescent="0.2">
      <c r="A374" s="32" t="s">
        <v>183</v>
      </c>
      <c r="B374" s="23" t="s">
        <v>87</v>
      </c>
      <c r="C374" s="30">
        <v>16275153.210000001</v>
      </c>
      <c r="D374" s="30">
        <v>9439731.8699999992</v>
      </c>
      <c r="E374" s="31">
        <v>0</v>
      </c>
      <c r="F374" s="20"/>
    </row>
    <row r="375" spans="1:6" s="45" customFormat="1" x14ac:dyDescent="0.2">
      <c r="A375" s="32" t="s">
        <v>183</v>
      </c>
      <c r="B375" s="23" t="s">
        <v>88</v>
      </c>
      <c r="C375" s="30">
        <v>1997610.07</v>
      </c>
      <c r="D375" s="30">
        <v>1997610.07</v>
      </c>
      <c r="E375" s="31">
        <v>0</v>
      </c>
      <c r="F375" s="20"/>
    </row>
    <row r="376" spans="1:6" s="45" customFormat="1" x14ac:dyDescent="0.2">
      <c r="A376" s="32" t="s">
        <v>183</v>
      </c>
      <c r="B376" s="23" t="s">
        <v>95</v>
      </c>
      <c r="C376" s="30">
        <v>630623.94999999995</v>
      </c>
      <c r="D376" s="30">
        <v>627192.39</v>
      </c>
      <c r="E376" s="31">
        <v>0</v>
      </c>
      <c r="F376" s="20"/>
    </row>
    <row r="377" spans="1:6" s="45" customFormat="1" x14ac:dyDescent="0.2">
      <c r="A377" s="32" t="s">
        <v>183</v>
      </c>
      <c r="B377" s="23" t="s">
        <v>94</v>
      </c>
      <c r="C377" s="30">
        <v>2807386.07</v>
      </c>
      <c r="D377" s="30">
        <v>1822544.73</v>
      </c>
      <c r="E377" s="31">
        <v>0</v>
      </c>
      <c r="F377" s="20"/>
    </row>
    <row r="378" spans="1:6" s="45" customFormat="1" x14ac:dyDescent="0.2">
      <c r="A378" s="32" t="s">
        <v>183</v>
      </c>
      <c r="B378" s="23" t="s">
        <v>60</v>
      </c>
      <c r="C378" s="30">
        <v>1464081</v>
      </c>
      <c r="D378" s="30">
        <v>190005.1</v>
      </c>
      <c r="E378" s="31">
        <v>0</v>
      </c>
      <c r="F378" s="20"/>
    </row>
    <row r="379" spans="1:6" s="45" customFormat="1" x14ac:dyDescent="0.2">
      <c r="A379" s="32" t="s">
        <v>183</v>
      </c>
      <c r="B379" s="23" t="s">
        <v>62</v>
      </c>
      <c r="C379" s="30">
        <v>266845.61</v>
      </c>
      <c r="D379" s="30">
        <v>266845.61</v>
      </c>
      <c r="E379" s="31">
        <v>0</v>
      </c>
      <c r="F379" s="20"/>
    </row>
    <row r="380" spans="1:6" s="45" customFormat="1" x14ac:dyDescent="0.2">
      <c r="A380" s="32" t="s">
        <v>183</v>
      </c>
      <c r="B380" s="23" t="s">
        <v>15</v>
      </c>
      <c r="C380" s="30">
        <v>326083.92</v>
      </c>
      <c r="D380" s="30">
        <v>326083.92</v>
      </c>
      <c r="E380" s="31">
        <v>0</v>
      </c>
      <c r="F380" s="20"/>
    </row>
    <row r="381" spans="1:6" s="45" customFormat="1" x14ac:dyDescent="0.2">
      <c r="A381" s="32" t="s">
        <v>183</v>
      </c>
      <c r="B381" s="23" t="s">
        <v>81</v>
      </c>
      <c r="C381" s="30">
        <v>6009571.1500000004</v>
      </c>
      <c r="D381" s="30">
        <v>3281482.8</v>
      </c>
      <c r="E381" s="31">
        <v>0</v>
      </c>
      <c r="F381" s="20"/>
    </row>
    <row r="382" spans="1:6" s="45" customFormat="1" x14ac:dyDescent="0.2">
      <c r="A382" s="32" t="s">
        <v>183</v>
      </c>
      <c r="B382" s="23" t="s">
        <v>84</v>
      </c>
      <c r="C382" s="30">
        <v>3652960.13</v>
      </c>
      <c r="D382" s="30">
        <v>1536710.54</v>
      </c>
      <c r="E382" s="31">
        <v>0</v>
      </c>
      <c r="F382" s="20"/>
    </row>
    <row r="383" spans="1:6" s="45" customFormat="1" x14ac:dyDescent="0.2">
      <c r="A383" s="32" t="s">
        <v>183</v>
      </c>
      <c r="B383" s="23" t="s">
        <v>168</v>
      </c>
      <c r="C383" s="30">
        <v>225836.4</v>
      </c>
      <c r="D383" s="30">
        <v>224460.68</v>
      </c>
      <c r="E383" s="31">
        <v>0</v>
      </c>
      <c r="F383" s="20"/>
    </row>
    <row r="384" spans="1:6" s="45" customFormat="1" x14ac:dyDescent="0.2">
      <c r="A384" s="32" t="s">
        <v>183</v>
      </c>
      <c r="B384" s="23" t="s">
        <v>134</v>
      </c>
      <c r="C384" s="30">
        <v>2414682.8199999998</v>
      </c>
      <c r="D384" s="30">
        <v>1521045.59</v>
      </c>
      <c r="E384" s="31">
        <v>0</v>
      </c>
      <c r="F384" s="20"/>
    </row>
    <row r="385" spans="1:6" s="45" customFormat="1" x14ac:dyDescent="0.2">
      <c r="A385" s="32" t="s">
        <v>183</v>
      </c>
      <c r="B385" s="23" t="s">
        <v>69</v>
      </c>
      <c r="C385" s="30">
        <v>538844.93999999994</v>
      </c>
      <c r="D385" s="30">
        <v>534625.41</v>
      </c>
      <c r="E385" s="31">
        <v>0</v>
      </c>
      <c r="F385" s="20"/>
    </row>
    <row r="386" spans="1:6" s="45" customFormat="1" x14ac:dyDescent="0.2">
      <c r="A386" s="32" t="s">
        <v>142</v>
      </c>
      <c r="B386" s="23" t="s">
        <v>168</v>
      </c>
      <c r="C386" s="30">
        <v>15586480.57</v>
      </c>
      <c r="D386" s="30">
        <v>15386497.560000001</v>
      </c>
      <c r="E386" s="31">
        <v>0</v>
      </c>
      <c r="F386" s="20"/>
    </row>
    <row r="387" spans="1:6" s="45" customFormat="1" x14ac:dyDescent="0.2">
      <c r="A387" s="32" t="s">
        <v>142</v>
      </c>
      <c r="B387" s="23" t="s">
        <v>49</v>
      </c>
      <c r="C387" s="30">
        <v>13925571.49</v>
      </c>
      <c r="D387" s="30">
        <v>13761338.5</v>
      </c>
      <c r="E387" s="31">
        <v>0</v>
      </c>
      <c r="F387" s="20"/>
    </row>
    <row r="388" spans="1:6" s="45" customFormat="1" x14ac:dyDescent="0.2">
      <c r="A388" s="32"/>
      <c r="B388" s="23"/>
      <c r="C388" s="30"/>
      <c r="D388" s="30"/>
      <c r="E388" s="31"/>
      <c r="F388" s="20"/>
    </row>
    <row r="389" spans="1:6" s="22" customFormat="1" x14ac:dyDescent="0.2">
      <c r="A389" s="28" t="s">
        <v>184</v>
      </c>
      <c r="B389" s="23"/>
      <c r="C389" s="27">
        <v>0</v>
      </c>
      <c r="D389" s="27">
        <v>0</v>
      </c>
      <c r="E389" s="27">
        <v>0</v>
      </c>
      <c r="F389" s="20"/>
    </row>
    <row r="390" spans="1:6" s="45" customFormat="1" x14ac:dyDescent="0.2">
      <c r="A390" s="32" t="s">
        <v>12</v>
      </c>
      <c r="B390" s="23"/>
      <c r="C390" s="30"/>
      <c r="D390" s="30"/>
      <c r="E390" s="31"/>
      <c r="F390" s="20"/>
    </row>
    <row r="391" spans="1:6" s="45" customFormat="1" x14ac:dyDescent="0.2">
      <c r="A391" s="32"/>
      <c r="B391" s="23"/>
      <c r="C391" s="30"/>
      <c r="D391" s="30"/>
      <c r="E391" s="31"/>
      <c r="F391" s="20"/>
    </row>
    <row r="392" spans="1:6" s="45" customFormat="1" ht="25.5" x14ac:dyDescent="0.2">
      <c r="A392" s="50" t="s">
        <v>185</v>
      </c>
      <c r="B392" s="23"/>
      <c r="C392" s="27">
        <f>SUM(C393)</f>
        <v>307062.53999999998</v>
      </c>
      <c r="D392" s="27">
        <f t="shared" ref="D392:E392" si="4">SUM(D393)</f>
        <v>300485.24</v>
      </c>
      <c r="E392" s="27">
        <f t="shared" si="4"/>
        <v>0</v>
      </c>
      <c r="F392" s="20"/>
    </row>
    <row r="393" spans="1:6" s="45" customFormat="1" ht="25.5" x14ac:dyDescent="0.2">
      <c r="A393" s="32" t="s">
        <v>186</v>
      </c>
      <c r="B393" s="23" t="s">
        <v>15</v>
      </c>
      <c r="C393" s="30">
        <v>307062.53999999998</v>
      </c>
      <c r="D393" s="30">
        <v>300485.24</v>
      </c>
      <c r="E393" s="31">
        <v>0</v>
      </c>
      <c r="F393" s="20"/>
    </row>
    <row r="394" spans="1:6" s="45" customFormat="1" x14ac:dyDescent="0.2">
      <c r="A394" s="32"/>
      <c r="B394" s="23"/>
      <c r="C394" s="30"/>
      <c r="D394" s="30"/>
      <c r="E394" s="31"/>
      <c r="F394" s="20"/>
    </row>
    <row r="395" spans="1:6" s="45" customFormat="1" x14ac:dyDescent="0.2">
      <c r="A395" s="51" t="s">
        <v>187</v>
      </c>
      <c r="B395" s="52"/>
      <c r="C395" s="53">
        <f>SUM(C396:C396)</f>
        <v>0</v>
      </c>
      <c r="D395" s="53">
        <f>SUM(D396:D396)</f>
        <v>0</v>
      </c>
      <c r="E395" s="54">
        <v>0</v>
      </c>
      <c r="F395" s="20"/>
    </row>
    <row r="396" spans="1:6" s="45" customFormat="1" x14ac:dyDescent="0.2">
      <c r="A396" s="22" t="s">
        <v>12</v>
      </c>
      <c r="B396" s="23"/>
      <c r="C396" s="55"/>
      <c r="D396" s="55"/>
      <c r="E396" s="56"/>
      <c r="F396" s="20"/>
    </row>
    <row r="397" spans="1:6" s="45" customFormat="1" x14ac:dyDescent="0.2">
      <c r="A397" s="32"/>
      <c r="B397" s="23"/>
      <c r="C397" s="30"/>
      <c r="D397" s="30"/>
      <c r="E397" s="31"/>
      <c r="F397" s="20"/>
    </row>
    <row r="398" spans="1:6" s="45" customFormat="1" x14ac:dyDescent="0.2">
      <c r="A398" s="57" t="s">
        <v>188</v>
      </c>
      <c r="B398" s="23"/>
      <c r="C398" s="27">
        <v>0</v>
      </c>
      <c r="D398" s="27">
        <v>0</v>
      </c>
      <c r="E398" s="27">
        <v>0</v>
      </c>
      <c r="F398" s="20"/>
    </row>
    <row r="399" spans="1:6" s="45" customFormat="1" x14ac:dyDescent="0.2">
      <c r="A399" s="22" t="s">
        <v>12</v>
      </c>
      <c r="B399" s="23"/>
      <c r="C399" s="30"/>
      <c r="D399" s="30"/>
      <c r="E399" s="31"/>
      <c r="F399" s="20"/>
    </row>
    <row r="400" spans="1:6" s="45" customFormat="1" x14ac:dyDescent="0.2">
      <c r="A400" s="32"/>
      <c r="B400" s="23"/>
      <c r="C400" s="30"/>
      <c r="D400" s="30"/>
      <c r="E400" s="31"/>
      <c r="F400" s="20"/>
    </row>
    <row r="401" spans="1:6" s="45" customFormat="1" ht="25.5" x14ac:dyDescent="0.2">
      <c r="A401" s="58" t="s">
        <v>189</v>
      </c>
      <c r="B401" s="23"/>
      <c r="C401" s="53">
        <f>SUM(C402:C402)</f>
        <v>0</v>
      </c>
      <c r="D401" s="53">
        <f>SUM(D402:D402)</f>
        <v>0</v>
      </c>
      <c r="E401" s="54">
        <v>0</v>
      </c>
      <c r="F401" s="20"/>
    </row>
    <row r="402" spans="1:6" s="45" customFormat="1" x14ac:dyDescent="0.2">
      <c r="A402" s="22" t="s">
        <v>12</v>
      </c>
      <c r="B402" s="23"/>
      <c r="C402" s="30"/>
      <c r="D402" s="30"/>
      <c r="E402" s="31"/>
      <c r="F402" s="20"/>
    </row>
    <row r="403" spans="1:6" s="45" customFormat="1" x14ac:dyDescent="0.2">
      <c r="A403" s="32"/>
      <c r="B403" s="23"/>
      <c r="C403" s="30"/>
      <c r="D403" s="30"/>
      <c r="E403" s="31"/>
      <c r="F403" s="20"/>
    </row>
    <row r="404" spans="1:6" s="45" customFormat="1" x14ac:dyDescent="0.2">
      <c r="A404" s="58" t="s">
        <v>190</v>
      </c>
      <c r="B404" s="23"/>
      <c r="C404" s="53">
        <f>SUM(C405:C405)</f>
        <v>0</v>
      </c>
      <c r="D404" s="53">
        <f>SUM(D405:D405)</f>
        <v>0</v>
      </c>
      <c r="E404" s="54">
        <v>0</v>
      </c>
      <c r="F404" s="20"/>
    </row>
    <row r="405" spans="1:6" s="45" customFormat="1" x14ac:dyDescent="0.2">
      <c r="A405" s="22" t="s">
        <v>12</v>
      </c>
      <c r="B405" s="23"/>
      <c r="C405" s="30"/>
      <c r="D405" s="30"/>
      <c r="E405" s="31"/>
      <c r="F405" s="20"/>
    </row>
    <row r="406" spans="1:6" s="45" customFormat="1" x14ac:dyDescent="0.2">
      <c r="A406" s="32"/>
      <c r="B406" s="23"/>
      <c r="C406" s="30"/>
      <c r="D406" s="30"/>
      <c r="E406" s="31"/>
      <c r="F406" s="20"/>
    </row>
    <row r="407" spans="1:6" s="45" customFormat="1" x14ac:dyDescent="0.2">
      <c r="A407" s="58" t="s">
        <v>191</v>
      </c>
      <c r="B407" s="23"/>
      <c r="C407" s="53">
        <f>SUM(C408:C408)</f>
        <v>0</v>
      </c>
      <c r="D407" s="53">
        <f>SUM(D408:D408)</f>
        <v>0</v>
      </c>
      <c r="E407" s="54">
        <v>0</v>
      </c>
      <c r="F407" s="20"/>
    </row>
    <row r="408" spans="1:6" s="45" customFormat="1" x14ac:dyDescent="0.2">
      <c r="A408" s="22" t="s">
        <v>12</v>
      </c>
      <c r="B408" s="23"/>
      <c r="C408" s="30"/>
      <c r="D408" s="30"/>
      <c r="E408" s="31"/>
      <c r="F408" s="20"/>
    </row>
    <row r="409" spans="1:6" s="45" customFormat="1" x14ac:dyDescent="0.2">
      <c r="A409" s="22"/>
      <c r="B409" s="23"/>
      <c r="C409" s="30"/>
      <c r="D409" s="30"/>
      <c r="E409" s="31"/>
      <c r="F409" s="20"/>
    </row>
    <row r="410" spans="1:6" s="22" customFormat="1" ht="25.5" x14ac:dyDescent="0.2">
      <c r="A410" s="26" t="s">
        <v>192</v>
      </c>
      <c r="B410" s="23"/>
      <c r="C410" s="27">
        <v>0</v>
      </c>
      <c r="D410" s="29">
        <v>0</v>
      </c>
      <c r="E410" s="28">
        <v>0</v>
      </c>
      <c r="F410" s="20"/>
    </row>
    <row r="411" spans="1:6" s="22" customFormat="1" x14ac:dyDescent="0.2">
      <c r="A411" s="22" t="s">
        <v>12</v>
      </c>
      <c r="B411" s="23"/>
      <c r="C411" s="27"/>
      <c r="D411" s="29"/>
      <c r="E411" s="28"/>
      <c r="F411" s="20"/>
    </row>
    <row r="412" spans="1:6" s="22" customFormat="1" x14ac:dyDescent="0.2">
      <c r="A412" s="28"/>
      <c r="B412" s="23"/>
      <c r="C412" s="27"/>
      <c r="D412" s="29"/>
      <c r="E412" s="28"/>
      <c r="F412" s="20"/>
    </row>
    <row r="413" spans="1:6" s="22" customFormat="1" x14ac:dyDescent="0.2">
      <c r="A413" s="28" t="s">
        <v>193</v>
      </c>
      <c r="B413" s="23"/>
      <c r="C413" s="27">
        <v>0</v>
      </c>
      <c r="D413" s="29">
        <v>0</v>
      </c>
      <c r="E413" s="28">
        <v>0</v>
      </c>
      <c r="F413" s="20"/>
    </row>
    <row r="414" spans="1:6" s="22" customFormat="1" x14ac:dyDescent="0.2">
      <c r="A414" s="22" t="s">
        <v>12</v>
      </c>
      <c r="B414" s="23"/>
      <c r="C414" s="27"/>
      <c r="D414" s="29"/>
      <c r="E414" s="28"/>
      <c r="F414" s="20"/>
    </row>
    <row r="415" spans="1:6" s="22" customFormat="1" x14ac:dyDescent="0.2">
      <c r="A415" s="28"/>
      <c r="B415" s="23"/>
      <c r="C415" s="27"/>
      <c r="D415" s="29"/>
      <c r="E415" s="28"/>
      <c r="F415" s="20"/>
    </row>
    <row r="416" spans="1:6" s="22" customFormat="1" x14ac:dyDescent="0.2">
      <c r="A416" s="28" t="s">
        <v>194</v>
      </c>
      <c r="B416" s="23"/>
      <c r="C416" s="27">
        <f>SUM(C417:C417)</f>
        <v>0</v>
      </c>
      <c r="D416" s="27">
        <f>SUM(D417:D417)</f>
        <v>0</v>
      </c>
      <c r="E416" s="28">
        <v>0</v>
      </c>
      <c r="F416" s="20"/>
    </row>
    <row r="417" spans="1:6" s="22" customFormat="1" x14ac:dyDescent="0.2">
      <c r="A417" s="22" t="s">
        <v>12</v>
      </c>
      <c r="B417" s="59"/>
      <c r="C417" s="24"/>
      <c r="D417" s="30"/>
      <c r="F417" s="20"/>
    </row>
    <row r="418" spans="1:6" s="35" customFormat="1" ht="3" customHeight="1" x14ac:dyDescent="0.2">
      <c r="A418" s="43"/>
      <c r="B418" s="60"/>
      <c r="C418" s="61"/>
      <c r="D418" s="61"/>
      <c r="E418" s="62"/>
      <c r="F418" s="5"/>
    </row>
    <row r="419" spans="1:6" s="6" customFormat="1" ht="12.75" customHeight="1" x14ac:dyDescent="0.2">
      <c r="A419" s="6" t="s">
        <v>195</v>
      </c>
      <c r="B419" s="23"/>
      <c r="C419" s="27"/>
      <c r="D419" s="29"/>
      <c r="E419" s="28"/>
      <c r="F419" s="5"/>
    </row>
    <row r="421" spans="1:6" x14ac:dyDescent="0.2">
      <c r="C421" s="63"/>
      <c r="D421" s="63"/>
    </row>
  </sheetData>
  <mergeCells count="9">
    <mergeCell ref="B7:D7"/>
    <mergeCell ref="A1:E1"/>
    <mergeCell ref="A2:E2"/>
    <mergeCell ref="A3:E3"/>
    <mergeCell ref="A4:E4"/>
    <mergeCell ref="A5:A6"/>
    <mergeCell ref="B5:B6"/>
    <mergeCell ref="C5:D5"/>
    <mergeCell ref="E5:E6"/>
  </mergeCells>
  <pageMargins left="0.70866141732283472" right="0.70866141732283472" top="1.1023622047244095" bottom="1.0629921259842521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26 Entidades 1</vt:lpstr>
      <vt:lpstr>'26 Entidades 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2021-10-25T15:32:30Z</dcterms:created>
  <dcterms:modified xsi:type="dcterms:W3CDTF">2021-10-25T15:32:31Z</dcterms:modified>
</cp:coreProperties>
</file>