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F43" i="1"/>
  <c r="E43" i="1"/>
  <c r="E41" i="1"/>
  <c r="F41" i="1" s="1"/>
  <c r="F39" i="1"/>
  <c r="E39" i="1"/>
  <c r="E37" i="1"/>
  <c r="F37" i="1" s="1"/>
  <c r="F35" i="1"/>
  <c r="E35" i="1"/>
  <c r="E33" i="1"/>
  <c r="F33" i="1" s="1"/>
  <c r="F31" i="1"/>
  <c r="E31" i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E10" i="1" s="1"/>
  <c r="E8" i="1" s="1"/>
  <c r="F8" i="1" s="1"/>
  <c r="F12" i="1"/>
  <c r="E12" i="1"/>
  <c r="D10" i="1"/>
  <c r="D8" i="1" s="1"/>
  <c r="C10" i="1"/>
  <c r="B10" i="1"/>
  <c r="C8" i="1"/>
  <c r="B8" i="1"/>
  <c r="F27" i="1" l="1"/>
  <c r="F14" i="1"/>
  <c r="F10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<sst xmlns="http://schemas.openxmlformats.org/spreadsheetml/2006/main" count="31" uniqueCount="31">
  <si>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</si>
  <si>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</si>
  <si>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</si>
  <si>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DEL 1 DE ENERO AL 30 DE JUNIO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</si>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</sst>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67373406314</v>
      </c>
      <c r="C8" s="17">
        <f t="shared" ref="C8:E8" si="0">SUM(C10+C27)</f>
        <v>1790293426889</v>
      </c>
      <c r="D8" s="17">
        <f t="shared" si="0"/>
        <v>1784903142450</v>
      </c>
      <c r="E8" s="16">
        <f t="shared" si="0"/>
        <v>72763690753</v>
      </c>
      <c r="F8" s="16">
        <f>SUM(E8-B8)</f>
        <v>5390284439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9830154021</v>
      </c>
      <c r="C10" s="21">
        <f t="shared" ref="C10:F10" si="1">SUM(C12:C24)</f>
        <v>1780149535911</v>
      </c>
      <c r="D10" s="21">
        <f t="shared" si="1"/>
        <v>1774654961027</v>
      </c>
      <c r="E10" s="20">
        <f t="shared" si="1"/>
        <v>15324728905</v>
      </c>
      <c r="F10" s="20">
        <f t="shared" si="1"/>
        <v>5494574884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9236149918</v>
      </c>
      <c r="C12" s="24">
        <v>1745280419640</v>
      </c>
      <c r="D12" s="24">
        <v>1741733835494</v>
      </c>
      <c r="E12" s="23">
        <f>SUM(B12+C12-D12)</f>
        <v>12782734064</v>
      </c>
      <c r="F12" s="23">
        <f>SUM(E12-B12)</f>
        <v>3546584146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251725451</v>
      </c>
      <c r="C14" s="23">
        <v>34708028465</v>
      </c>
      <c r="D14" s="23">
        <v>32581408734</v>
      </c>
      <c r="E14" s="23">
        <f>SUM(B14+C14-D14)</f>
        <v>2378345182</v>
      </c>
      <c r="F14" s="23">
        <f>SUM(E14-B14)</f>
        <v>2126619731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156623573</v>
      </c>
      <c r="D16" s="23">
        <v>329229034</v>
      </c>
      <c r="E16" s="23">
        <f>SUM(B16+C16-D16)</f>
        <v>85855411</v>
      </c>
      <c r="F16" s="23">
        <f>SUM(E16-B16)</f>
        <v>-172605461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83138270</v>
      </c>
      <c r="C20" s="23">
        <v>4464233</v>
      </c>
      <c r="D20" s="23">
        <v>10487765</v>
      </c>
      <c r="E20" s="23">
        <f>SUM(B20+C20-D20)</f>
        <v>77114738</v>
      </c>
      <c r="F20" s="23">
        <f>SUM(E20-B20)</f>
        <v>-6023532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57543252293</v>
      </c>
      <c r="C27" s="20">
        <f>SUM(C29:C45)</f>
        <v>10143890978</v>
      </c>
      <c r="D27" s="20">
        <f>SUM(D29:D45)</f>
        <v>10248181423</v>
      </c>
      <c r="E27" s="20">
        <f>SUM(E29:E45)</f>
        <v>57438961848</v>
      </c>
      <c r="F27" s="20">
        <f>SUM(F29:F45)</f>
        <v>-104290445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769930247</v>
      </c>
      <c r="C29" s="23">
        <v>930237262</v>
      </c>
      <c r="D29" s="23">
        <v>897961833</v>
      </c>
      <c r="E29" s="23">
        <f>SUM(B29+C29-D29)</f>
        <v>802205676</v>
      </c>
      <c r="F29" s="23">
        <f>SUM(E29-B29)</f>
        <v>32275429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5267230481</v>
      </c>
      <c r="C31" s="23">
        <v>3863261952</v>
      </c>
      <c r="D31" s="23">
        <v>4127020352</v>
      </c>
      <c r="E31" s="23">
        <f>SUM(B31+C31-D31)</f>
        <v>5003472081</v>
      </c>
      <c r="F31" s="23">
        <f>SUM(E31-B31)</f>
        <v>-263758400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41336521502</v>
      </c>
      <c r="C33" s="23">
        <v>492155673</v>
      </c>
      <c r="D33" s="23">
        <v>504681970</v>
      </c>
      <c r="E33" s="23">
        <f>SUM(B33+C33-D33)</f>
        <v>41323995205</v>
      </c>
      <c r="F33" s="23">
        <f>SUM(E33-B33)</f>
        <v>-12526297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4538642137</v>
      </c>
      <c r="C35" s="23">
        <v>127534295</v>
      </c>
      <c r="D35" s="23">
        <v>73035961</v>
      </c>
      <c r="E35" s="23">
        <f>SUM(B35+C35-D35)</f>
        <v>4593140471</v>
      </c>
      <c r="F35" s="23">
        <f>SUM(E35-B35)</f>
        <v>54498334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184455762</v>
      </c>
      <c r="C37" s="23">
        <v>4510401</v>
      </c>
      <c r="D37" s="23">
        <v>2542928</v>
      </c>
      <c r="E37" s="23">
        <f>SUM(B37+C37-D37)</f>
        <v>186423235</v>
      </c>
      <c r="F37" s="23">
        <f>SUM(E37-B37)</f>
        <v>1967473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-99957745</v>
      </c>
      <c r="C39" s="23">
        <v>4488719</v>
      </c>
      <c r="D39" s="23">
        <v>2764381</v>
      </c>
      <c r="E39" s="23">
        <f>SUM(B39+C39-D39)</f>
        <v>-98233407</v>
      </c>
      <c r="F39" s="23">
        <f>SUM(E39-B39)</f>
        <v>1724338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5387071708</v>
      </c>
      <c r="C41" s="23">
        <v>4709845710</v>
      </c>
      <c r="D41" s="23">
        <v>4639681008</v>
      </c>
      <c r="E41" s="23">
        <f>SUM(B41+C41-D41)</f>
        <v>5457236410</v>
      </c>
      <c r="F41" s="23">
        <f>SUM(E41-B41)</f>
        <v>70164702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159358201</v>
      </c>
      <c r="C45" s="23">
        <v>11856966</v>
      </c>
      <c r="D45" s="23">
        <v>492990</v>
      </c>
      <c r="E45" s="23">
        <f>SUM(B45+C45-D45)</f>
        <v>170722177</v>
      </c>
      <c r="F45" s="23">
        <f>SUM(E45-B45)</f>
        <v>11363976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2021-08-26T16:52:42Z</dcterms:created>
  <dcterms:modified xsi:type="dcterms:W3CDTF">2021-08-26T16:52:42Z</dcterms:modified>
</cp:coreProperties>
</file>