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Carlitos\1 GOBIERNO JUN 2021\"/>
    </mc:Choice>
  </mc:AlternateContent>
  <bookViews>
    <workbookView xWindow="0" yWindow="0" windowWidth="16710" windowHeight="1036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G19" i="1" s="1"/>
  <c r="G18" i="1"/>
  <c r="F17" i="1"/>
  <c r="G17" i="1" s="1"/>
  <c r="G16" i="1" s="1"/>
  <c r="I16" i="1"/>
  <c r="H16" i="1"/>
  <c r="F16" i="1"/>
  <c r="E16" i="1"/>
  <c r="D16" i="1"/>
  <c r="C16" i="1"/>
  <c r="G14" i="1"/>
  <c r="G13" i="1"/>
  <c r="G12" i="1"/>
  <c r="G11" i="1" s="1"/>
  <c r="I11" i="1"/>
  <c r="H11" i="1"/>
  <c r="H10" i="1" s="1"/>
  <c r="H23" i="1" s="1"/>
  <c r="F11" i="1"/>
  <c r="F10" i="1" s="1"/>
  <c r="F23" i="1" s="1"/>
  <c r="E11" i="1"/>
  <c r="D11" i="1"/>
  <c r="D10" i="1" s="1"/>
  <c r="D23" i="1" s="1"/>
  <c r="C11" i="1"/>
  <c r="I10" i="1"/>
  <c r="I23" i="1" s="1"/>
  <c r="E10" i="1"/>
  <c r="E23" i="1" s="1"/>
  <c r="C10" i="1"/>
  <c r="C23" i="1" s="1"/>
  <c r="G10" i="1" l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<sst xmlns="http://schemas.openxmlformats.org/spreadsheetml/2006/main" count="43" uniqueCount="40">
  <si>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</si>
  <si>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</si>
  <si>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INFORME ANALÍTICO DE LA DEUDA PÚBLICA Y OTROS PASIVOS CONSOLIDADO</t>
  </si>
  <si>
    <t>DEL 1 DE ENERO AL 30 DE JUNIO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</si>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</sst>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L65"/>
  <sheetViews>
    <sheetView showGridLines="0" tabSelected="1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13577345510</v>
      </c>
      <c r="D10" s="18">
        <f t="shared" ref="D10:I10" si="0">SUM(D11+D16)</f>
        <v>0</v>
      </c>
      <c r="E10" s="18">
        <f t="shared" si="0"/>
        <v>216835872</v>
      </c>
      <c r="F10" s="18">
        <f t="shared" si="0"/>
        <v>0</v>
      </c>
      <c r="G10" s="18">
        <f t="shared" si="0"/>
        <v>13360509638</v>
      </c>
      <c r="H10" s="18">
        <f t="shared" si="0"/>
        <v>347715188</v>
      </c>
      <c r="I10" s="18">
        <f t="shared" si="0"/>
        <v>39514767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216835872</v>
      </c>
      <c r="F11" s="18">
        <f t="shared" si="1"/>
        <v>312711627</v>
      </c>
      <c r="G11" s="18">
        <f t="shared" si="1"/>
        <v>95875755</v>
      </c>
      <c r="H11" s="18">
        <f t="shared" si="1"/>
        <v>347715188</v>
      </c>
      <c r="I11" s="18">
        <f t="shared" si="1"/>
        <v>39514767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206908694</v>
      </c>
      <c r="F12" s="23">
        <v>302784449</v>
      </c>
      <c r="G12" s="23">
        <f>SUM(C12+D12-E12+F12)</f>
        <v>95875755</v>
      </c>
      <c r="H12" s="23">
        <v>347451890</v>
      </c>
      <c r="I12" s="23">
        <v>39514767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9927178</v>
      </c>
      <c r="F14" s="23">
        <v>9927178</v>
      </c>
      <c r="G14" s="23">
        <f t="shared" si="2"/>
        <v>0</v>
      </c>
      <c r="H14" s="23">
        <v>263298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13577345510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-312711627</v>
      </c>
      <c r="G16" s="18">
        <f t="shared" si="3"/>
        <v>13264633883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13567418332</v>
      </c>
      <c r="D17" s="23">
        <v>0</v>
      </c>
      <c r="E17" s="23">
        <v>0</v>
      </c>
      <c r="F17" s="23">
        <f>-F12</f>
        <v>-302784449</v>
      </c>
      <c r="G17" s="23">
        <f t="shared" ref="G17:G19" si="4">SUM(C17+D17-E17+F17)</f>
        <v>13264633883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9927178</v>
      </c>
      <c r="D19" s="23">
        <v>0</v>
      </c>
      <c r="E19" s="23">
        <v>0</v>
      </c>
      <c r="F19" s="23">
        <f>-F14</f>
        <v>-9927178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9558996719</v>
      </c>
      <c r="D21" s="25"/>
      <c r="E21" s="25"/>
      <c r="F21" s="26"/>
      <c r="G21" s="18">
        <v>9685539726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23136342229</v>
      </c>
      <c r="D23" s="18">
        <f>D10</f>
        <v>0</v>
      </c>
      <c r="E23" s="18">
        <f>E10</f>
        <v>216835872</v>
      </c>
      <c r="F23" s="18">
        <f t="shared" ref="F23:I23" si="5">SUM(F10+F21)</f>
        <v>0</v>
      </c>
      <c r="G23" s="18">
        <f t="shared" si="5"/>
        <v>23046049364</v>
      </c>
      <c r="H23" s="18">
        <f t="shared" si="5"/>
        <v>347715188</v>
      </c>
      <c r="I23" s="18">
        <f t="shared" si="5"/>
        <v>39514767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15" customHeight="1" x14ac:dyDescent="0.2">
      <c r="A41" s="16"/>
      <c r="B41" s="21"/>
      <c r="C41" s="18"/>
      <c r="D41" s="18"/>
      <c r="E41" s="18"/>
      <c r="F41" s="18"/>
      <c r="G41" s="18"/>
      <c r="H41" s="12"/>
      <c r="I41" s="12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4"/>
      <c r="D43" s="14"/>
      <c r="E43" s="14"/>
      <c r="F43" s="14"/>
      <c r="G43" s="14"/>
      <c r="H43" s="12"/>
      <c r="I43" s="12"/>
    </row>
    <row r="44" spans="1:9" s="38" customFormat="1" ht="12.75" x14ac:dyDescent="0.2">
      <c r="A44" s="20"/>
      <c r="B44" s="21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39"/>
      <c r="G59" s="39"/>
      <c r="H59" s="39"/>
      <c r="I59" s="39"/>
    </row>
    <row r="60" spans="1:9" x14ac:dyDescent="0.25">
      <c r="A60" s="40"/>
      <c r="B60" s="40"/>
      <c r="C60" s="40"/>
      <c r="D60" s="11"/>
      <c r="E60" s="11"/>
      <c r="F60" s="39"/>
      <c r="G60" s="39"/>
      <c r="H60" s="39"/>
      <c r="I60" s="39"/>
    </row>
    <row r="65" spans="1:9" ht="16.5" x14ac:dyDescent="0.25">
      <c r="A65" s="41"/>
      <c r="B65" s="41"/>
      <c r="C65" s="42"/>
      <c r="D65" s="42"/>
      <c r="E65" s="42"/>
      <c r="F65" s="42"/>
      <c r="G65" s="42"/>
      <c r="H65" s="42"/>
      <c r="I65" s="42"/>
    </row>
  </sheetData>
  <mergeCells count="12">
    <mergeCell ref="A7:B7"/>
    <mergeCell ref="A35:C35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2021-08-26T16:58:40Z</dcterms:created>
  <dcterms:modified xsi:type="dcterms:W3CDTF">2021-08-26T16:58:40Z</dcterms:modified>
</cp:coreProperties>
</file>