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D:\PROC. DATOS\Informe Trimestral\2021\2do Trimestre\5 ÓRGANOS AUTÓNOMOS\"/>
    </mc:Choice>
  </mc:AlternateContent>
  <bookViews>
    <workbookView xWindow="0" yWindow="0" windowWidth="25200" windowHeight="11685"/>
  </bookViews>
  <sheets>
    <sheet name="34 LDF 6c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2" i="1" l="1"/>
  <c r="J92" i="1" s="1"/>
  <c r="G91" i="1"/>
  <c r="J91" i="1" s="1"/>
  <c r="G90" i="1"/>
  <c r="G87" i="1" s="1"/>
  <c r="J87" i="1" s="1"/>
  <c r="G89" i="1"/>
  <c r="J89" i="1" s="1"/>
  <c r="I87" i="1"/>
  <c r="H87" i="1"/>
  <c r="F87" i="1"/>
  <c r="E87" i="1"/>
  <c r="G85" i="1"/>
  <c r="J85" i="1" s="1"/>
  <c r="G84" i="1"/>
  <c r="J84" i="1" s="1"/>
  <c r="G83" i="1"/>
  <c r="J83" i="1" s="1"/>
  <c r="G82" i="1"/>
  <c r="J82" i="1" s="1"/>
  <c r="G81" i="1"/>
  <c r="J81" i="1" s="1"/>
  <c r="G80" i="1"/>
  <c r="J80" i="1" s="1"/>
  <c r="G79" i="1"/>
  <c r="J79" i="1" s="1"/>
  <c r="G78" i="1"/>
  <c r="G75" i="1" s="1"/>
  <c r="J75" i="1" s="1"/>
  <c r="G77" i="1"/>
  <c r="J77" i="1" s="1"/>
  <c r="I75" i="1"/>
  <c r="H75" i="1"/>
  <c r="F75" i="1"/>
  <c r="E75" i="1"/>
  <c r="J74" i="1"/>
  <c r="G73" i="1"/>
  <c r="J73" i="1" s="1"/>
  <c r="J72" i="1"/>
  <c r="G72" i="1"/>
  <c r="G71" i="1"/>
  <c r="J71" i="1" s="1"/>
  <c r="J70" i="1"/>
  <c r="G70" i="1"/>
  <c r="G69" i="1"/>
  <c r="J69" i="1" s="1"/>
  <c r="J68" i="1"/>
  <c r="G68" i="1"/>
  <c r="G67" i="1"/>
  <c r="J67" i="1" s="1"/>
  <c r="J65" i="1"/>
  <c r="I65" i="1"/>
  <c r="H65" i="1"/>
  <c r="G65" i="1"/>
  <c r="F65" i="1"/>
  <c r="E65" i="1"/>
  <c r="G63" i="1"/>
  <c r="J63" i="1" s="1"/>
  <c r="J62" i="1"/>
  <c r="G62" i="1"/>
  <c r="G61" i="1"/>
  <c r="J61" i="1" s="1"/>
  <c r="J60" i="1"/>
  <c r="G60" i="1"/>
  <c r="G59" i="1"/>
  <c r="J59" i="1" s="1"/>
  <c r="J58" i="1"/>
  <c r="G58" i="1"/>
  <c r="G57" i="1"/>
  <c r="J57" i="1" s="1"/>
  <c r="J56" i="1"/>
  <c r="G56" i="1"/>
  <c r="J55" i="1"/>
  <c r="I54" i="1"/>
  <c r="I52" i="1" s="1"/>
  <c r="H54" i="1"/>
  <c r="F54" i="1"/>
  <c r="F52" i="1" s="1"/>
  <c r="E54" i="1"/>
  <c r="E52" i="1" s="1"/>
  <c r="J53" i="1"/>
  <c r="H52" i="1"/>
  <c r="J50" i="1"/>
  <c r="G50" i="1"/>
  <c r="G49" i="1"/>
  <c r="J49" i="1" s="1"/>
  <c r="J48" i="1"/>
  <c r="G48" i="1"/>
  <c r="G47" i="1"/>
  <c r="J47" i="1" s="1"/>
  <c r="J45" i="1"/>
  <c r="I45" i="1"/>
  <c r="H45" i="1"/>
  <c r="G45" i="1"/>
  <c r="F45" i="1"/>
  <c r="E45" i="1"/>
  <c r="G43" i="1"/>
  <c r="J43" i="1" s="1"/>
  <c r="J42" i="1"/>
  <c r="G42" i="1"/>
  <c r="G41" i="1"/>
  <c r="J41" i="1" s="1"/>
  <c r="J40" i="1"/>
  <c r="G40" i="1"/>
  <c r="G39" i="1"/>
  <c r="J39" i="1" s="1"/>
  <c r="J38" i="1"/>
  <c r="G38" i="1"/>
  <c r="G37" i="1"/>
  <c r="J37" i="1" s="1"/>
  <c r="J36" i="1"/>
  <c r="G36" i="1"/>
  <c r="G35" i="1"/>
  <c r="J35" i="1" s="1"/>
  <c r="J33" i="1"/>
  <c r="I33" i="1"/>
  <c r="H33" i="1"/>
  <c r="G33" i="1"/>
  <c r="F33" i="1"/>
  <c r="E33" i="1"/>
  <c r="G31" i="1"/>
  <c r="J31" i="1" s="1"/>
  <c r="J30" i="1"/>
  <c r="G30" i="1"/>
  <c r="G29" i="1"/>
  <c r="J29" i="1" s="1"/>
  <c r="J28" i="1"/>
  <c r="G28" i="1"/>
  <c r="G27" i="1"/>
  <c r="J27" i="1" s="1"/>
  <c r="J26" i="1"/>
  <c r="G26" i="1"/>
  <c r="G25" i="1"/>
  <c r="J25" i="1" s="1"/>
  <c r="G24" i="1"/>
  <c r="I23" i="1"/>
  <c r="H23" i="1"/>
  <c r="G23" i="1"/>
  <c r="J23" i="1" s="1"/>
  <c r="F23" i="1"/>
  <c r="E23" i="1"/>
  <c r="G22" i="1"/>
  <c r="J21" i="1"/>
  <c r="G21" i="1"/>
  <c r="G20" i="1"/>
  <c r="J20" i="1" s="1"/>
  <c r="J19" i="1"/>
  <c r="G19" i="1"/>
  <c r="G18" i="1"/>
  <c r="J18" i="1" s="1"/>
  <c r="J17" i="1"/>
  <c r="G17" i="1"/>
  <c r="G16" i="1"/>
  <c r="J16" i="1" s="1"/>
  <c r="J15" i="1"/>
  <c r="G15" i="1"/>
  <c r="G14" i="1"/>
  <c r="J14" i="1" s="1"/>
  <c r="J12" i="1"/>
  <c r="I12" i="1"/>
  <c r="H12" i="1"/>
  <c r="H10" i="1" s="1"/>
  <c r="H93" i="1" s="1"/>
  <c r="G12" i="1"/>
  <c r="G10" i="1" s="1"/>
  <c r="F12" i="1"/>
  <c r="F10" i="1" s="1"/>
  <c r="F93" i="1" s="1"/>
  <c r="E12" i="1"/>
  <c r="J11" i="1"/>
  <c r="I10" i="1"/>
  <c r="E10" i="1"/>
  <c r="E93" i="1" l="1"/>
  <c r="I93" i="1"/>
  <c r="J10" i="1"/>
  <c r="J78" i="1"/>
  <c r="J90" i="1"/>
  <c r="G54" i="1"/>
  <c r="G52" i="1" l="1"/>
  <c r="J54" i="1"/>
  <c r="J52" i="1" l="1"/>
  <c r="G93" i="1"/>
  <c r="J93" i="1" s="1"/>
</calcChain>
</file>

<file path=xl/sharedStrings.xml><?xml version="1.0" encoding="utf-8"?>
<sst xmlns="http://schemas.openxmlformats.org/spreadsheetml/2006/main" count="146" uniqueCount="83">
  <si>
    <t>GOBIERNO CONSTITUCIONAL DEL ESTADO DE CHIAPAS</t>
  </si>
  <si>
    <t>ÓRGANOS AUTÓNOMOS</t>
  </si>
  <si>
    <t>ESTADO ANALÍTICO DEL EJERCICIO DE PRESUPUESTO DE EGRESOS DETALLADO CONSOLIDADO</t>
  </si>
  <si>
    <t>CLASIFICACIÓN FUNCIONAL (FINALIDAD y FUNCIÓN)</t>
  </si>
  <si>
    <t>DEL 1 DE ENERO AL 30 DE JUNIO DE 2021</t>
  </si>
  <si>
    <t>( Pesos )</t>
  </si>
  <si>
    <t>CONCEPTO</t>
  </si>
  <si>
    <t>E G R E S O S</t>
  </si>
  <si>
    <t xml:space="preserve">
SUBEJERCICIO</t>
  </si>
  <si>
    <t>APROBADO</t>
  </si>
  <si>
    <t>AMPLIACIONES / REDUCCIONES</t>
  </si>
  <si>
    <t>MODIFICADO</t>
  </si>
  <si>
    <t>DEVENGADO</t>
  </si>
  <si>
    <t>PAGADO</t>
  </si>
  <si>
    <t>I.   Gasto No Etiquetado</t>
  </si>
  <si>
    <t>A.</t>
  </si>
  <si>
    <t>Gobierno</t>
  </si>
  <si>
    <t>a1)</t>
  </si>
  <si>
    <t>Legislación</t>
  </si>
  <si>
    <t>a2)</t>
  </si>
  <si>
    <t>Justicia</t>
  </si>
  <si>
    <t>a3)</t>
  </si>
  <si>
    <t>Coordinación de la Política de Gobierno</t>
  </si>
  <si>
    <t>a4)</t>
  </si>
  <si>
    <t>Relaciones Exteriores</t>
  </si>
  <si>
    <t>a5)</t>
  </si>
  <si>
    <t>Asuntos Financieros y Hacendarios</t>
  </si>
  <si>
    <t>a6)</t>
  </si>
  <si>
    <t>Seguridad Nacional</t>
  </si>
  <si>
    <t>a7)</t>
  </si>
  <si>
    <t>Asuntos de Orden Público y de Seguridad Interior</t>
  </si>
  <si>
    <t>a8)</t>
  </si>
  <si>
    <t>Otros Servicios Generales</t>
  </si>
  <si>
    <t>B.</t>
  </si>
  <si>
    <t>Desarrollo Social</t>
  </si>
  <si>
    <t>b1)</t>
  </si>
  <si>
    <t>Protección Ambiental</t>
  </si>
  <si>
    <t>b2)</t>
  </si>
  <si>
    <t>Vivienda y Servicios a la Comunidad</t>
  </si>
  <si>
    <t>b3)</t>
  </si>
  <si>
    <t>Salud</t>
  </si>
  <si>
    <t>b4)</t>
  </si>
  <si>
    <t>Recreación, Cultura y Otras Manifestaciones Sociales</t>
  </si>
  <si>
    <t>b5)</t>
  </si>
  <si>
    <t>Educación</t>
  </si>
  <si>
    <t>b6)</t>
  </si>
  <si>
    <t>Protección Social</t>
  </si>
  <si>
    <t>b7)</t>
  </si>
  <si>
    <t>Otros Asuntos Sociales</t>
  </si>
  <si>
    <t>C.</t>
  </si>
  <si>
    <t>Desarrollo Económico</t>
  </si>
  <si>
    <t>c1)</t>
  </si>
  <si>
    <t>Asuntos Económicos, Comerciales y Laborales en General</t>
  </si>
  <si>
    <t>c2)</t>
  </si>
  <si>
    <t>Agropecuaria, Silvicultura, Pesca y Caza</t>
  </si>
  <si>
    <t>c3)</t>
  </si>
  <si>
    <t>Combustibles y Energía</t>
  </si>
  <si>
    <t>c4)</t>
  </si>
  <si>
    <t>Minería, Manufacturas y Construcción</t>
  </si>
  <si>
    <t>c5)</t>
  </si>
  <si>
    <t>Transporte</t>
  </si>
  <si>
    <t>c6)</t>
  </si>
  <si>
    <t>Comunicaciones</t>
  </si>
  <si>
    <t>c7)</t>
  </si>
  <si>
    <t>Turismo</t>
  </si>
  <si>
    <t>c8)</t>
  </si>
  <si>
    <t>Ciencia, Tecnología e Innovación</t>
  </si>
  <si>
    <t>c9)</t>
  </si>
  <si>
    <t>Otras industrias y otros asuntos económicos</t>
  </si>
  <si>
    <t>D.</t>
  </si>
  <si>
    <t>Otras No Clasificadas en Funciones Anteriores</t>
  </si>
  <si>
    <t>d1)</t>
  </si>
  <si>
    <t>Transac. de la Deuda Pública/Costo Financiero de la Deuda</t>
  </si>
  <si>
    <t>d2)</t>
  </si>
  <si>
    <t>Transf., Part. y Aport. entre Diferentes Niv. y Ord. de Gob.</t>
  </si>
  <si>
    <t>d3)</t>
  </si>
  <si>
    <t>Saneamiento del Sistema Financiero</t>
  </si>
  <si>
    <t>d4)</t>
  </si>
  <si>
    <t>Adeudos de Ejercicios Fiscales Anteriores</t>
  </si>
  <si>
    <t>II.  Gasto Etiquetado</t>
  </si>
  <si>
    <t>Otras Industrias y Otros Asuntos Económicos</t>
  </si>
  <si>
    <t>III. Total de Egresos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</si>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</sst>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#\ ###\ ###\ ##0;\(#\ ###\ ###\ ##0\)"/>
  </numFmts>
  <fonts count="10" x14ac:knownFonts="1"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indexed="8"/>
      <name val="Arial"/>
      <family val="2"/>
    </font>
    <font>
      <sz val="10"/>
      <color indexed="8"/>
      <name val="MS Sans Serif"/>
      <family val="2"/>
    </font>
    <font>
      <sz val="10"/>
      <color rgb="FF621132"/>
      <name val="Arial"/>
      <family val="2"/>
    </font>
    <font>
      <b/>
      <sz val="9"/>
      <color rgb="FFFFFFFF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9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44" fontId="2" fillId="0" borderId="0" applyFont="0" applyFill="0" applyBorder="0" applyAlignment="0" applyProtection="0">
      <alignment vertical="top"/>
    </xf>
    <xf numFmtId="0" fontId="7" fillId="0" borderId="0"/>
  </cellStyleXfs>
  <cellXfs count="35">
    <xf numFmtId="0" fontId="0" fillId="0" borderId="0" xfId="0"/>
    <xf numFmtId="0" fontId="1" fillId="2" borderId="0" xfId="0" applyFont="1" applyFill="1" applyBorder="1" applyAlignment="1">
      <alignment horizontal="center" vertical="top" wrapText="1" readingOrder="1"/>
    </xf>
    <xf numFmtId="0" fontId="2" fillId="0" borderId="0" xfId="0" applyFont="1" applyAlignment="1">
      <alignment vertical="top"/>
    </xf>
    <xf numFmtId="0" fontId="1" fillId="2" borderId="0" xfId="1" applyNumberFormat="1" applyFont="1" applyFill="1" applyBorder="1" applyAlignment="1" applyProtection="1">
      <alignment horizontal="center"/>
    </xf>
    <xf numFmtId="0" fontId="1" fillId="2" borderId="0" xfId="0" applyFont="1" applyFill="1" applyBorder="1" applyAlignment="1">
      <alignment horizontal="center" vertical="top" wrapText="1"/>
    </xf>
    <xf numFmtId="0" fontId="4" fillId="2" borderId="0" xfId="0" applyFont="1" applyFill="1" applyBorder="1" applyAlignment="1">
      <alignment horizontal="center" vertical="top"/>
    </xf>
    <xf numFmtId="0" fontId="4" fillId="2" borderId="0" xfId="0" applyFont="1" applyFill="1" applyBorder="1" applyAlignment="1">
      <alignment horizontal="center" vertical="top" wrapText="1" readingOrder="1"/>
    </xf>
    <xf numFmtId="0" fontId="5" fillId="3" borderId="1" xfId="0" applyFont="1" applyFill="1" applyBorder="1" applyAlignment="1">
      <alignment horizontal="center" vertical="center" wrapText="1" readingOrder="1"/>
    </xf>
    <xf numFmtId="0" fontId="5" fillId="3" borderId="2" xfId="0" applyFont="1" applyFill="1" applyBorder="1" applyAlignment="1">
      <alignment horizontal="center" vertical="center" wrapText="1" readingOrder="1"/>
    </xf>
    <xf numFmtId="0" fontId="5" fillId="3" borderId="3" xfId="0" applyFont="1" applyFill="1" applyBorder="1" applyAlignment="1">
      <alignment horizontal="center" vertical="top" wrapText="1" readingOrder="1"/>
    </xf>
    <xf numFmtId="0" fontId="5" fillId="3" borderId="4" xfId="0" applyFont="1" applyFill="1" applyBorder="1" applyAlignment="1">
      <alignment horizontal="center" vertical="center" wrapText="1" readingOrder="1"/>
    </xf>
    <xf numFmtId="0" fontId="5" fillId="3" borderId="5" xfId="0" applyFont="1" applyFill="1" applyBorder="1" applyAlignment="1">
      <alignment horizontal="center" vertical="center" wrapText="1" readingOrder="1"/>
    </xf>
    <xf numFmtId="0" fontId="5" fillId="3" borderId="5" xfId="0" applyFont="1" applyFill="1" applyBorder="1" applyAlignment="1">
      <alignment horizontal="center" vertical="center" wrapText="1" readingOrder="1"/>
    </xf>
    <xf numFmtId="0" fontId="5" fillId="3" borderId="6" xfId="0" applyFont="1" applyFill="1" applyBorder="1" applyAlignment="1">
      <alignment horizontal="center" vertical="top" wrapText="1" readingOrder="1"/>
    </xf>
    <xf numFmtId="0" fontId="2" fillId="0" borderId="0" xfId="0" applyFont="1" applyFill="1" applyBorder="1" applyAlignment="1">
      <alignment horizontal="justify" vertical="top"/>
    </xf>
    <xf numFmtId="164" fontId="2" fillId="0" borderId="0" xfId="2" applyNumberFormat="1" applyFont="1" applyFill="1" applyBorder="1" applyAlignment="1">
      <alignment horizontal="right" vertical="top"/>
    </xf>
    <xf numFmtId="164" fontId="6" fillId="0" borderId="0" xfId="2" applyNumberFormat="1" applyFont="1" applyFill="1" applyBorder="1" applyAlignment="1">
      <alignment horizontal="right" vertical="top"/>
    </xf>
    <xf numFmtId="0" fontId="2" fillId="0" borderId="0" xfId="0" applyFont="1" applyFill="1" applyBorder="1" applyAlignment="1">
      <alignment vertical="top"/>
    </xf>
    <xf numFmtId="0" fontId="2" fillId="0" borderId="0" xfId="0" applyFont="1" applyFill="1" applyAlignment="1">
      <alignment vertical="top"/>
    </xf>
    <xf numFmtId="0" fontId="6" fillId="0" borderId="0" xfId="0" applyFont="1" applyFill="1" applyBorder="1" applyAlignment="1">
      <alignment horizontal="justify" vertical="top"/>
    </xf>
    <xf numFmtId="0" fontId="6" fillId="0" borderId="0" xfId="0" applyFont="1" applyFill="1" applyBorder="1" applyAlignment="1">
      <alignment horizontal="justify" vertical="top"/>
    </xf>
    <xf numFmtId="0" fontId="2" fillId="0" borderId="0" xfId="0" applyFont="1" applyFill="1" applyBorder="1" applyAlignment="1">
      <alignment horizontal="justify" vertical="top"/>
    </xf>
    <xf numFmtId="4" fontId="2" fillId="0" borderId="0" xfId="0" applyNumberFormat="1" applyFont="1" applyFill="1" applyBorder="1" applyAlignment="1">
      <alignment horizontal="right" vertical="top"/>
    </xf>
    <xf numFmtId="4" fontId="2" fillId="0" borderId="0" xfId="0" applyNumberFormat="1" applyFont="1" applyFill="1" applyBorder="1" applyAlignment="1">
      <alignment vertical="top"/>
    </xf>
    <xf numFmtId="0" fontId="2" fillId="0" borderId="7" xfId="0" applyFont="1" applyFill="1" applyBorder="1" applyAlignment="1">
      <alignment horizontal="justify" vertical="top"/>
    </xf>
    <xf numFmtId="0" fontId="2" fillId="0" borderId="7" xfId="0" applyFont="1" applyFill="1" applyBorder="1" applyAlignment="1">
      <alignment horizontal="justify" vertical="top"/>
    </xf>
    <xf numFmtId="164" fontId="2" fillId="0" borderId="7" xfId="2" applyNumberFormat="1" applyFont="1" applyFill="1" applyBorder="1" applyAlignment="1">
      <alignment horizontal="right" vertical="top"/>
    </xf>
    <xf numFmtId="0" fontId="6" fillId="0" borderId="8" xfId="0" applyFont="1" applyFill="1" applyBorder="1" applyAlignment="1">
      <alignment horizontal="justify" vertical="top" wrapText="1" readingOrder="1"/>
    </xf>
    <xf numFmtId="164" fontId="6" fillId="0" borderId="8" xfId="2" applyNumberFormat="1" applyFont="1" applyFill="1" applyBorder="1" applyAlignment="1">
      <alignment horizontal="right" vertical="top"/>
    </xf>
    <xf numFmtId="0" fontId="8" fillId="0" borderId="0" xfId="3" applyFont="1" applyFill="1" applyBorder="1" applyAlignment="1">
      <alignment vertical="top"/>
    </xf>
    <xf numFmtId="0" fontId="2" fillId="0" borderId="0" xfId="0" applyFont="1" applyFill="1" applyBorder="1" applyAlignment="1">
      <alignment vertical="top" wrapText="1" readingOrder="1"/>
    </xf>
    <xf numFmtId="0" fontId="0" fillId="0" borderId="0" xfId="0" applyAlignment="1">
      <alignment vertical="top"/>
    </xf>
    <xf numFmtId="0" fontId="6" fillId="0" borderId="0" xfId="0" applyFont="1" applyAlignment="1">
      <alignment horizontal="center" vertical="top"/>
    </xf>
    <xf numFmtId="4" fontId="0" fillId="0" borderId="0" xfId="0" applyNumberFormat="1" applyAlignment="1">
      <alignment vertical="top"/>
    </xf>
    <xf numFmtId="4" fontId="6" fillId="0" borderId="0" xfId="0" applyNumberFormat="1" applyFont="1" applyAlignment="1">
      <alignment vertical="top"/>
    </xf>
  </cellXfs>
  <cellStyles count="4">
    <cellStyle name="Moneda 2" xfId="2"/>
    <cellStyle name="Normal" xfId="0" builtinId="0"/>
    <cellStyle name="Normal 18" xfId="1"/>
    <cellStyle name="Normal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57150</xdr:colOff>
      <xdr:row>4</xdr:row>
      <xdr:rowOff>9525</xdr:rowOff>
    </xdr:from>
    <xdr:to>
      <xdr:col>9</xdr:col>
      <xdr:colOff>1104900</xdr:colOff>
      <xdr:row>5</xdr:row>
      <xdr:rowOff>152400</xdr:rowOff>
    </xdr:to>
    <xdr:sp macro="" textlink="">
      <xdr:nvSpPr>
        <xdr:cNvPr id="2" name="CuadroTexto 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8582025" y="657225"/>
          <a:ext cx="10477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LDF-6c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K114"/>
  <sheetViews>
    <sheetView showGridLines="0" tabSelected="1" topLeftCell="A76" workbookViewId="0">
      <selection activeCell="E21" sqref="E21"/>
    </sheetView>
  </sheetViews>
  <sheetFormatPr baseColWidth="10" defaultRowHeight="15" x14ac:dyDescent="0.25"/>
  <cols>
    <col min="1" max="1" width="2.140625" style="31" customWidth="1"/>
    <col min="2" max="2" width="3.28515625" style="31" customWidth="1"/>
    <col min="3" max="3" width="23" style="31" customWidth="1"/>
    <col min="4" max="4" width="15.85546875" style="31" customWidth="1"/>
    <col min="5" max="10" width="16.7109375" style="31" customWidth="1"/>
  </cols>
  <sheetData>
    <row r="1" spans="1:11" s="2" customFormat="1" ht="12.7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1" s="2" customFormat="1" ht="12.75" customHeight="1" x14ac:dyDescent="0.2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</row>
    <row r="3" spans="1:11" s="2" customFormat="1" ht="12.75" customHeight="1" x14ac:dyDescent="0.25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</row>
    <row r="4" spans="1:11" s="2" customFormat="1" ht="12.75" customHeight="1" x14ac:dyDescent="0.25">
      <c r="A4" s="1" t="s">
        <v>3</v>
      </c>
      <c r="B4" s="1"/>
      <c r="C4" s="1"/>
      <c r="D4" s="1"/>
      <c r="E4" s="1"/>
      <c r="F4" s="1"/>
      <c r="G4" s="1"/>
      <c r="H4" s="1"/>
      <c r="I4" s="1"/>
      <c r="J4" s="1"/>
    </row>
    <row r="5" spans="1:11" s="2" customFormat="1" ht="12.75" customHeight="1" x14ac:dyDescent="0.25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6" spans="1:11" s="2" customFormat="1" ht="12.75" customHeight="1" x14ac:dyDescent="0.25">
      <c r="A6" s="6" t="s">
        <v>5</v>
      </c>
      <c r="B6" s="6"/>
      <c r="C6" s="6"/>
      <c r="D6" s="6"/>
      <c r="E6" s="6"/>
      <c r="F6" s="6"/>
      <c r="G6" s="6"/>
      <c r="H6" s="6"/>
      <c r="I6" s="6"/>
      <c r="J6" s="6"/>
    </row>
    <row r="7" spans="1:11" s="2" customFormat="1" ht="12.75" customHeight="1" x14ac:dyDescent="0.25">
      <c r="A7" s="7" t="s">
        <v>6</v>
      </c>
      <c r="B7" s="8"/>
      <c r="C7" s="8"/>
      <c r="D7" s="8"/>
      <c r="E7" s="8" t="s">
        <v>7</v>
      </c>
      <c r="F7" s="8"/>
      <c r="G7" s="8"/>
      <c r="H7" s="8"/>
      <c r="I7" s="8"/>
      <c r="J7" s="9" t="s">
        <v>8</v>
      </c>
    </row>
    <row r="8" spans="1:11" s="2" customFormat="1" ht="25.5" customHeight="1" x14ac:dyDescent="0.25">
      <c r="A8" s="10"/>
      <c r="B8" s="11"/>
      <c r="C8" s="11"/>
      <c r="D8" s="11"/>
      <c r="E8" s="12" t="s">
        <v>9</v>
      </c>
      <c r="F8" s="12" t="s">
        <v>10</v>
      </c>
      <c r="G8" s="12" t="s">
        <v>11</v>
      </c>
      <c r="H8" s="12" t="s">
        <v>12</v>
      </c>
      <c r="I8" s="12" t="s">
        <v>13</v>
      </c>
      <c r="J8" s="13"/>
    </row>
    <row r="9" spans="1:11" s="18" customFormat="1" ht="3" customHeight="1" x14ac:dyDescent="0.25">
      <c r="A9" s="14"/>
      <c r="B9" s="14"/>
      <c r="C9" s="14"/>
      <c r="D9" s="14"/>
      <c r="E9" s="15"/>
      <c r="F9" s="15"/>
      <c r="G9" s="15"/>
      <c r="H9" s="15"/>
      <c r="I9" s="15"/>
      <c r="J9" s="16"/>
      <c r="K9" s="17"/>
    </row>
    <row r="10" spans="1:11" s="18" customFormat="1" ht="12.75" customHeight="1" x14ac:dyDescent="0.25">
      <c r="A10" s="19" t="s">
        <v>14</v>
      </c>
      <c r="B10" s="19"/>
      <c r="C10" s="19"/>
      <c r="D10" s="19"/>
      <c r="E10" s="16">
        <f>E12+E23+E33+E45</f>
        <v>2565919142</v>
      </c>
      <c r="F10" s="16">
        <f t="shared" ref="F10:I10" si="0">F12+F23+F33+F45</f>
        <v>365411256</v>
      </c>
      <c r="G10" s="16">
        <f t="shared" si="0"/>
        <v>2931330398</v>
      </c>
      <c r="H10" s="16">
        <f t="shared" si="0"/>
        <v>1492197520</v>
      </c>
      <c r="I10" s="16">
        <f t="shared" si="0"/>
        <v>1462861482</v>
      </c>
      <c r="J10" s="16">
        <f>G10-H10</f>
        <v>1439132878</v>
      </c>
      <c r="K10" s="17"/>
    </row>
    <row r="11" spans="1:11" s="2" customFormat="1" ht="3" customHeight="1" x14ac:dyDescent="0.25">
      <c r="A11" s="14"/>
      <c r="B11" s="14"/>
      <c r="C11" s="14"/>
      <c r="D11" s="14"/>
      <c r="E11" s="17"/>
      <c r="F11" s="17"/>
      <c r="G11" s="17"/>
      <c r="H11" s="17"/>
      <c r="I11" s="17"/>
      <c r="J11" s="16">
        <f t="shared" ref="J11:J74" si="1">G11-H11</f>
        <v>0</v>
      </c>
      <c r="K11" s="17"/>
    </row>
    <row r="12" spans="1:11" s="2" customFormat="1" ht="12.75" customHeight="1" x14ac:dyDescent="0.25">
      <c r="A12" s="20" t="s">
        <v>15</v>
      </c>
      <c r="B12" s="19" t="s">
        <v>16</v>
      </c>
      <c r="C12" s="19"/>
      <c r="D12" s="19"/>
      <c r="E12" s="16">
        <f>SUM(E14:E21)</f>
        <v>2158334365</v>
      </c>
      <c r="F12" s="16">
        <f t="shared" ref="F12:I12" si="2">SUM(F14:F21)</f>
        <v>115200185</v>
      </c>
      <c r="G12" s="16">
        <f t="shared" si="2"/>
        <v>2273534550</v>
      </c>
      <c r="H12" s="16">
        <f t="shared" si="2"/>
        <v>1053240939</v>
      </c>
      <c r="I12" s="16">
        <f t="shared" si="2"/>
        <v>1023904901</v>
      </c>
      <c r="J12" s="16">
        <f t="shared" si="1"/>
        <v>1220293611</v>
      </c>
      <c r="K12" s="17"/>
    </row>
    <row r="13" spans="1:11" s="2" customFormat="1" ht="3" customHeight="1" x14ac:dyDescent="0.25">
      <c r="A13" s="14"/>
      <c r="B13" s="14"/>
      <c r="C13" s="14"/>
      <c r="D13" s="14"/>
      <c r="E13" s="15"/>
      <c r="F13" s="15"/>
      <c r="G13" s="15"/>
      <c r="H13" s="15"/>
      <c r="I13" s="15"/>
      <c r="J13" s="16"/>
      <c r="K13" s="17"/>
    </row>
    <row r="14" spans="1:11" s="2" customFormat="1" ht="12.75" customHeight="1" x14ac:dyDescent="0.25">
      <c r="A14" s="14"/>
      <c r="B14" s="14" t="s">
        <v>17</v>
      </c>
      <c r="C14" s="21" t="s">
        <v>18</v>
      </c>
      <c r="D14" s="21"/>
      <c r="E14" s="15">
        <v>0</v>
      </c>
      <c r="F14" s="15">
        <v>0</v>
      </c>
      <c r="G14" s="15">
        <f>E14+F14</f>
        <v>0</v>
      </c>
      <c r="H14" s="15">
        <v>0</v>
      </c>
      <c r="I14" s="15">
        <v>0</v>
      </c>
      <c r="J14" s="15">
        <f t="shared" si="1"/>
        <v>0</v>
      </c>
      <c r="K14" s="17"/>
    </row>
    <row r="15" spans="1:11" s="2" customFormat="1" ht="12.75" customHeight="1" x14ac:dyDescent="0.25">
      <c r="A15" s="14"/>
      <c r="B15" s="14" t="s">
        <v>19</v>
      </c>
      <c r="C15" s="21" t="s">
        <v>20</v>
      </c>
      <c r="D15" s="21"/>
      <c r="E15" s="15">
        <v>1337129634</v>
      </c>
      <c r="F15" s="15">
        <v>106601539</v>
      </c>
      <c r="G15" s="15">
        <f t="shared" ref="G15:G22" si="3">E15+F15</f>
        <v>1443731173</v>
      </c>
      <c r="H15" s="15">
        <v>578239341</v>
      </c>
      <c r="I15" s="15">
        <v>559118268</v>
      </c>
      <c r="J15" s="15">
        <f t="shared" si="1"/>
        <v>865491832</v>
      </c>
      <c r="K15" s="17"/>
    </row>
    <row r="16" spans="1:11" s="2" customFormat="1" ht="12.75" customHeight="1" x14ac:dyDescent="0.25">
      <c r="A16" s="14"/>
      <c r="B16" s="14" t="s">
        <v>21</v>
      </c>
      <c r="C16" s="21" t="s">
        <v>22</v>
      </c>
      <c r="D16" s="21"/>
      <c r="E16" s="15">
        <v>811663000</v>
      </c>
      <c r="F16" s="15">
        <v>8598646</v>
      </c>
      <c r="G16" s="15">
        <f t="shared" si="3"/>
        <v>820261646</v>
      </c>
      <c r="H16" s="15">
        <v>471135949</v>
      </c>
      <c r="I16" s="15">
        <v>461067950</v>
      </c>
      <c r="J16" s="15">
        <f t="shared" si="1"/>
        <v>349125697</v>
      </c>
      <c r="K16" s="17"/>
    </row>
    <row r="17" spans="1:11" s="2" customFormat="1" ht="12.75" customHeight="1" x14ac:dyDescent="0.25">
      <c r="A17" s="14"/>
      <c r="B17" s="14" t="s">
        <v>23</v>
      </c>
      <c r="C17" s="21" t="s">
        <v>24</v>
      </c>
      <c r="D17" s="21"/>
      <c r="E17" s="15">
        <v>0</v>
      </c>
      <c r="F17" s="15">
        <v>0</v>
      </c>
      <c r="G17" s="15">
        <f t="shared" si="3"/>
        <v>0</v>
      </c>
      <c r="H17" s="15">
        <v>0</v>
      </c>
      <c r="I17" s="15">
        <v>0</v>
      </c>
      <c r="J17" s="15">
        <f t="shared" si="1"/>
        <v>0</v>
      </c>
      <c r="K17" s="17"/>
    </row>
    <row r="18" spans="1:11" s="2" customFormat="1" ht="12.75" customHeight="1" x14ac:dyDescent="0.25">
      <c r="A18" s="14"/>
      <c r="B18" s="14" t="s">
        <v>25</v>
      </c>
      <c r="C18" s="21" t="s">
        <v>26</v>
      </c>
      <c r="D18" s="21"/>
      <c r="E18" s="15">
        <v>0</v>
      </c>
      <c r="F18" s="15">
        <v>0</v>
      </c>
      <c r="G18" s="15">
        <f t="shared" si="3"/>
        <v>0</v>
      </c>
      <c r="H18" s="15">
        <v>0</v>
      </c>
      <c r="I18" s="15">
        <v>0</v>
      </c>
      <c r="J18" s="15">
        <f t="shared" si="1"/>
        <v>0</v>
      </c>
      <c r="K18" s="17"/>
    </row>
    <row r="19" spans="1:11" s="2" customFormat="1" ht="12.75" customHeight="1" x14ac:dyDescent="0.25">
      <c r="A19" s="14"/>
      <c r="B19" s="14" t="s">
        <v>27</v>
      </c>
      <c r="C19" s="21" t="s">
        <v>28</v>
      </c>
      <c r="D19" s="21"/>
      <c r="E19" s="15">
        <v>0</v>
      </c>
      <c r="F19" s="15">
        <v>0</v>
      </c>
      <c r="G19" s="15">
        <f t="shared" si="3"/>
        <v>0</v>
      </c>
      <c r="H19" s="15">
        <v>0</v>
      </c>
      <c r="I19" s="15">
        <v>0</v>
      </c>
      <c r="J19" s="15">
        <f t="shared" si="1"/>
        <v>0</v>
      </c>
      <c r="K19" s="17"/>
    </row>
    <row r="20" spans="1:11" s="2" customFormat="1" ht="25.5" customHeight="1" x14ac:dyDescent="0.25">
      <c r="A20" s="14"/>
      <c r="B20" s="14" t="s">
        <v>29</v>
      </c>
      <c r="C20" s="21" t="s">
        <v>30</v>
      </c>
      <c r="D20" s="21"/>
      <c r="E20" s="15">
        <v>0</v>
      </c>
      <c r="F20" s="15">
        <v>0</v>
      </c>
      <c r="G20" s="15">
        <f t="shared" si="3"/>
        <v>0</v>
      </c>
      <c r="H20" s="15">
        <v>0</v>
      </c>
      <c r="I20" s="15">
        <v>0</v>
      </c>
      <c r="J20" s="15">
        <f t="shared" si="1"/>
        <v>0</v>
      </c>
      <c r="K20" s="17"/>
    </row>
    <row r="21" spans="1:11" s="2" customFormat="1" ht="12.75" customHeight="1" x14ac:dyDescent="0.25">
      <c r="A21" s="14"/>
      <c r="B21" s="14" t="s">
        <v>31</v>
      </c>
      <c r="C21" s="21" t="s">
        <v>32</v>
      </c>
      <c r="D21" s="21"/>
      <c r="E21" s="15">
        <v>9541731</v>
      </c>
      <c r="F21" s="15">
        <v>0</v>
      </c>
      <c r="G21" s="15">
        <f t="shared" si="3"/>
        <v>9541731</v>
      </c>
      <c r="H21" s="15">
        <v>3865649</v>
      </c>
      <c r="I21" s="15">
        <v>3718683</v>
      </c>
      <c r="J21" s="15">
        <f t="shared" si="1"/>
        <v>5676082</v>
      </c>
      <c r="K21" s="17"/>
    </row>
    <row r="22" spans="1:11" s="2" customFormat="1" ht="3" customHeight="1" x14ac:dyDescent="0.25">
      <c r="A22" s="14"/>
      <c r="B22" s="14"/>
      <c r="C22" s="14"/>
      <c r="D22" s="14"/>
      <c r="E22" s="15"/>
      <c r="F22" s="15"/>
      <c r="G22" s="15">
        <f t="shared" si="3"/>
        <v>0</v>
      </c>
      <c r="H22" s="15"/>
      <c r="I22" s="15"/>
      <c r="J22" s="16"/>
      <c r="K22" s="17"/>
    </row>
    <row r="23" spans="1:11" s="2" customFormat="1" ht="12.75" customHeight="1" x14ac:dyDescent="0.25">
      <c r="A23" s="20" t="s">
        <v>33</v>
      </c>
      <c r="B23" s="19" t="s">
        <v>34</v>
      </c>
      <c r="C23" s="19"/>
      <c r="D23" s="19"/>
      <c r="E23" s="16">
        <f>SUM(E25:E31)</f>
        <v>407584777</v>
      </c>
      <c r="F23" s="16">
        <f t="shared" ref="F23:I23" si="4">SUM(F25:F31)</f>
        <v>250211071</v>
      </c>
      <c r="G23" s="16">
        <f>E23+F23</f>
        <v>657795848</v>
      </c>
      <c r="H23" s="16">
        <f t="shared" si="4"/>
        <v>438956581</v>
      </c>
      <c r="I23" s="16">
        <f t="shared" si="4"/>
        <v>438956581</v>
      </c>
      <c r="J23" s="16">
        <f t="shared" si="1"/>
        <v>218839267</v>
      </c>
      <c r="K23" s="17"/>
    </row>
    <row r="24" spans="1:11" s="2" customFormat="1" ht="3" customHeight="1" x14ac:dyDescent="0.25">
      <c r="A24" s="14"/>
      <c r="B24" s="14"/>
      <c r="C24" s="14"/>
      <c r="D24" s="14"/>
      <c r="E24" s="15"/>
      <c r="F24" s="15"/>
      <c r="G24" s="15">
        <f t="shared" ref="G24:G31" si="5">E24+F24</f>
        <v>0</v>
      </c>
      <c r="H24" s="15"/>
      <c r="I24" s="15"/>
      <c r="J24" s="15"/>
      <c r="K24" s="17"/>
    </row>
    <row r="25" spans="1:11" s="2" customFormat="1" ht="12.75" customHeight="1" x14ac:dyDescent="0.25">
      <c r="A25" s="14"/>
      <c r="B25" s="14" t="s">
        <v>35</v>
      </c>
      <c r="C25" s="21" t="s">
        <v>36</v>
      </c>
      <c r="D25" s="21"/>
      <c r="E25" s="15">
        <v>0</v>
      </c>
      <c r="F25" s="15">
        <v>0</v>
      </c>
      <c r="G25" s="15">
        <f t="shared" si="5"/>
        <v>0</v>
      </c>
      <c r="H25" s="15">
        <v>0</v>
      </c>
      <c r="I25" s="15">
        <v>0</v>
      </c>
      <c r="J25" s="15">
        <f>G25-H25</f>
        <v>0</v>
      </c>
      <c r="K25" s="17"/>
    </row>
    <row r="26" spans="1:11" s="2" customFormat="1" ht="12.75" customHeight="1" x14ac:dyDescent="0.25">
      <c r="A26" s="14"/>
      <c r="B26" s="14" t="s">
        <v>37</v>
      </c>
      <c r="C26" s="21" t="s">
        <v>38</v>
      </c>
      <c r="D26" s="21"/>
      <c r="E26" s="15">
        <v>0</v>
      </c>
      <c r="F26" s="15">
        <v>0</v>
      </c>
      <c r="G26" s="15">
        <f t="shared" si="5"/>
        <v>0</v>
      </c>
      <c r="H26" s="15">
        <v>0</v>
      </c>
      <c r="I26" s="15">
        <v>0</v>
      </c>
      <c r="J26" s="15">
        <f t="shared" si="1"/>
        <v>0</v>
      </c>
      <c r="K26" s="17"/>
    </row>
    <row r="27" spans="1:11" s="2" customFormat="1" ht="12.75" customHeight="1" x14ac:dyDescent="0.25">
      <c r="A27" s="14"/>
      <c r="B27" s="14" t="s">
        <v>39</v>
      </c>
      <c r="C27" s="21" t="s">
        <v>40</v>
      </c>
      <c r="D27" s="21"/>
      <c r="E27" s="15">
        <v>0</v>
      </c>
      <c r="F27" s="15">
        <v>0</v>
      </c>
      <c r="G27" s="15">
        <f t="shared" si="5"/>
        <v>0</v>
      </c>
      <c r="H27" s="15">
        <v>0</v>
      </c>
      <c r="I27" s="15">
        <v>0</v>
      </c>
      <c r="J27" s="15">
        <f t="shared" si="1"/>
        <v>0</v>
      </c>
      <c r="K27" s="17"/>
    </row>
    <row r="28" spans="1:11" s="2" customFormat="1" ht="25.5" customHeight="1" x14ac:dyDescent="0.25">
      <c r="A28" s="14"/>
      <c r="B28" s="14" t="s">
        <v>41</v>
      </c>
      <c r="C28" s="21" t="s">
        <v>42</v>
      </c>
      <c r="D28" s="21"/>
      <c r="E28" s="15">
        <v>0</v>
      </c>
      <c r="F28" s="15">
        <v>0</v>
      </c>
      <c r="G28" s="15">
        <f t="shared" si="5"/>
        <v>0</v>
      </c>
      <c r="H28" s="15">
        <v>0</v>
      </c>
      <c r="I28" s="15">
        <v>0</v>
      </c>
      <c r="J28" s="15">
        <f t="shared" si="1"/>
        <v>0</v>
      </c>
      <c r="K28" s="17"/>
    </row>
    <row r="29" spans="1:11" s="2" customFormat="1" ht="12.75" customHeight="1" x14ac:dyDescent="0.25">
      <c r="A29" s="14"/>
      <c r="B29" s="14" t="s">
        <v>43</v>
      </c>
      <c r="C29" s="21" t="s">
        <v>44</v>
      </c>
      <c r="D29" s="21"/>
      <c r="E29" s="15">
        <v>407584777</v>
      </c>
      <c r="F29" s="15">
        <v>250211071</v>
      </c>
      <c r="G29" s="15">
        <f t="shared" si="5"/>
        <v>657795848</v>
      </c>
      <c r="H29" s="15">
        <v>438956581</v>
      </c>
      <c r="I29" s="15">
        <v>438956581</v>
      </c>
      <c r="J29" s="15">
        <f t="shared" si="1"/>
        <v>218839267</v>
      </c>
      <c r="K29" s="17"/>
    </row>
    <row r="30" spans="1:11" s="2" customFormat="1" ht="12.75" customHeight="1" x14ac:dyDescent="0.25">
      <c r="A30" s="14"/>
      <c r="B30" s="14" t="s">
        <v>45</v>
      </c>
      <c r="C30" s="21" t="s">
        <v>46</v>
      </c>
      <c r="D30" s="21"/>
      <c r="E30" s="15">
        <v>0</v>
      </c>
      <c r="F30" s="15">
        <v>0</v>
      </c>
      <c r="G30" s="15">
        <f t="shared" si="5"/>
        <v>0</v>
      </c>
      <c r="H30" s="15">
        <v>0</v>
      </c>
      <c r="I30" s="15">
        <v>0</v>
      </c>
      <c r="J30" s="15">
        <f t="shared" si="1"/>
        <v>0</v>
      </c>
      <c r="K30" s="17"/>
    </row>
    <row r="31" spans="1:11" s="2" customFormat="1" ht="12.75" customHeight="1" x14ac:dyDescent="0.25">
      <c r="A31" s="14"/>
      <c r="B31" s="14" t="s">
        <v>47</v>
      </c>
      <c r="C31" s="21" t="s">
        <v>48</v>
      </c>
      <c r="D31" s="21"/>
      <c r="E31" s="15">
        <v>0</v>
      </c>
      <c r="F31" s="15">
        <v>0</v>
      </c>
      <c r="G31" s="15">
        <f t="shared" si="5"/>
        <v>0</v>
      </c>
      <c r="H31" s="15">
        <v>0</v>
      </c>
      <c r="I31" s="15">
        <v>0</v>
      </c>
      <c r="J31" s="15">
        <f t="shared" si="1"/>
        <v>0</v>
      </c>
      <c r="K31" s="17"/>
    </row>
    <row r="32" spans="1:11" s="2" customFormat="1" ht="3" customHeight="1" x14ac:dyDescent="0.25">
      <c r="A32" s="14"/>
      <c r="B32" s="14"/>
      <c r="C32" s="14"/>
      <c r="D32" s="14"/>
      <c r="E32" s="15"/>
      <c r="F32" s="15"/>
      <c r="G32" s="15"/>
      <c r="H32" s="15"/>
      <c r="I32" s="15"/>
      <c r="J32" s="15"/>
      <c r="K32" s="17"/>
    </row>
    <row r="33" spans="1:11" s="2" customFormat="1" ht="12.75" customHeight="1" x14ac:dyDescent="0.25">
      <c r="A33" s="20" t="s">
        <v>49</v>
      </c>
      <c r="B33" s="19" t="s">
        <v>50</v>
      </c>
      <c r="C33" s="19"/>
      <c r="D33" s="19"/>
      <c r="E33" s="16">
        <f>SUM(E35:E43)</f>
        <v>0</v>
      </c>
      <c r="F33" s="16">
        <f t="shared" ref="F33:I33" si="6">SUM(F35:F43)</f>
        <v>0</v>
      </c>
      <c r="G33" s="16">
        <f t="shared" si="6"/>
        <v>0</v>
      </c>
      <c r="H33" s="16">
        <f t="shared" si="6"/>
        <v>0</v>
      </c>
      <c r="I33" s="16">
        <f t="shared" si="6"/>
        <v>0</v>
      </c>
      <c r="J33" s="16">
        <f t="shared" si="1"/>
        <v>0</v>
      </c>
      <c r="K33" s="17"/>
    </row>
    <row r="34" spans="1:11" s="2" customFormat="1" ht="3" customHeight="1" x14ac:dyDescent="0.25">
      <c r="A34" s="14"/>
      <c r="B34" s="14"/>
      <c r="C34" s="14"/>
      <c r="D34" s="14"/>
      <c r="E34" s="15"/>
      <c r="F34" s="15"/>
      <c r="G34" s="15"/>
      <c r="H34" s="15"/>
      <c r="I34" s="15"/>
      <c r="J34" s="15"/>
      <c r="K34" s="17"/>
    </row>
    <row r="35" spans="1:11" s="2" customFormat="1" ht="25.5" customHeight="1" x14ac:dyDescent="0.25">
      <c r="A35" s="14"/>
      <c r="B35" s="14" t="s">
        <v>51</v>
      </c>
      <c r="C35" s="21" t="s">
        <v>52</v>
      </c>
      <c r="D35" s="21"/>
      <c r="E35" s="15">
        <v>0</v>
      </c>
      <c r="F35" s="15">
        <v>0</v>
      </c>
      <c r="G35" s="15">
        <f>E35+F35</f>
        <v>0</v>
      </c>
      <c r="H35" s="15">
        <v>0</v>
      </c>
      <c r="I35" s="15">
        <v>0</v>
      </c>
      <c r="J35" s="15">
        <f t="shared" si="1"/>
        <v>0</v>
      </c>
      <c r="K35" s="17"/>
    </row>
    <row r="36" spans="1:11" s="2" customFormat="1" ht="12.75" customHeight="1" x14ac:dyDescent="0.25">
      <c r="A36" s="14"/>
      <c r="B36" s="14" t="s">
        <v>53</v>
      </c>
      <c r="C36" s="21" t="s">
        <v>54</v>
      </c>
      <c r="D36" s="21"/>
      <c r="E36" s="15">
        <v>0</v>
      </c>
      <c r="F36" s="15">
        <v>0</v>
      </c>
      <c r="G36" s="15">
        <f t="shared" ref="G36:G43" si="7">E36+F36</f>
        <v>0</v>
      </c>
      <c r="H36" s="15">
        <v>0</v>
      </c>
      <c r="I36" s="15">
        <v>0</v>
      </c>
      <c r="J36" s="15">
        <f t="shared" si="1"/>
        <v>0</v>
      </c>
      <c r="K36" s="17"/>
    </row>
    <row r="37" spans="1:11" s="2" customFormat="1" ht="12.75" customHeight="1" x14ac:dyDescent="0.25">
      <c r="A37" s="14"/>
      <c r="B37" s="14" t="s">
        <v>55</v>
      </c>
      <c r="C37" s="21" t="s">
        <v>56</v>
      </c>
      <c r="D37" s="21"/>
      <c r="E37" s="15">
        <v>0</v>
      </c>
      <c r="F37" s="15">
        <v>0</v>
      </c>
      <c r="G37" s="15">
        <f t="shared" si="7"/>
        <v>0</v>
      </c>
      <c r="H37" s="15">
        <v>0</v>
      </c>
      <c r="I37" s="15">
        <v>0</v>
      </c>
      <c r="J37" s="15">
        <f t="shared" si="1"/>
        <v>0</v>
      </c>
      <c r="K37" s="17"/>
    </row>
    <row r="38" spans="1:11" s="2" customFormat="1" ht="12.75" customHeight="1" x14ac:dyDescent="0.25">
      <c r="A38" s="14"/>
      <c r="B38" s="14" t="s">
        <v>57</v>
      </c>
      <c r="C38" s="21" t="s">
        <v>58</v>
      </c>
      <c r="D38" s="21"/>
      <c r="E38" s="15">
        <v>0</v>
      </c>
      <c r="F38" s="15">
        <v>0</v>
      </c>
      <c r="G38" s="15">
        <f t="shared" si="7"/>
        <v>0</v>
      </c>
      <c r="H38" s="15">
        <v>0</v>
      </c>
      <c r="I38" s="15">
        <v>0</v>
      </c>
      <c r="J38" s="15">
        <f t="shared" si="1"/>
        <v>0</v>
      </c>
      <c r="K38" s="17"/>
    </row>
    <row r="39" spans="1:11" s="2" customFormat="1" ht="12.75" customHeight="1" x14ac:dyDescent="0.25">
      <c r="A39" s="14"/>
      <c r="B39" s="14" t="s">
        <v>59</v>
      </c>
      <c r="C39" s="21" t="s">
        <v>60</v>
      </c>
      <c r="D39" s="21"/>
      <c r="E39" s="15">
        <v>0</v>
      </c>
      <c r="F39" s="15">
        <v>0</v>
      </c>
      <c r="G39" s="15">
        <f t="shared" si="7"/>
        <v>0</v>
      </c>
      <c r="H39" s="15">
        <v>0</v>
      </c>
      <c r="I39" s="15">
        <v>0</v>
      </c>
      <c r="J39" s="15">
        <f t="shared" si="1"/>
        <v>0</v>
      </c>
      <c r="K39" s="17"/>
    </row>
    <row r="40" spans="1:11" s="2" customFormat="1" ht="12.75" customHeight="1" x14ac:dyDescent="0.25">
      <c r="A40" s="14"/>
      <c r="B40" s="14" t="s">
        <v>61</v>
      </c>
      <c r="C40" s="21" t="s">
        <v>62</v>
      </c>
      <c r="D40" s="21"/>
      <c r="E40" s="15">
        <v>0</v>
      </c>
      <c r="F40" s="15">
        <v>0</v>
      </c>
      <c r="G40" s="15">
        <f t="shared" si="7"/>
        <v>0</v>
      </c>
      <c r="H40" s="15">
        <v>0</v>
      </c>
      <c r="I40" s="15">
        <v>0</v>
      </c>
      <c r="J40" s="15">
        <f t="shared" si="1"/>
        <v>0</v>
      </c>
      <c r="K40" s="17"/>
    </row>
    <row r="41" spans="1:11" s="2" customFormat="1" ht="12.75" customHeight="1" x14ac:dyDescent="0.25">
      <c r="A41" s="14"/>
      <c r="B41" s="14" t="s">
        <v>63</v>
      </c>
      <c r="C41" s="21" t="s">
        <v>64</v>
      </c>
      <c r="D41" s="21"/>
      <c r="E41" s="15">
        <v>0</v>
      </c>
      <c r="F41" s="15">
        <v>0</v>
      </c>
      <c r="G41" s="15">
        <f t="shared" si="7"/>
        <v>0</v>
      </c>
      <c r="H41" s="15">
        <v>0</v>
      </c>
      <c r="I41" s="15">
        <v>0</v>
      </c>
      <c r="J41" s="15">
        <f t="shared" si="1"/>
        <v>0</v>
      </c>
      <c r="K41" s="17"/>
    </row>
    <row r="42" spans="1:11" s="2" customFormat="1" ht="12.75" customHeight="1" x14ac:dyDescent="0.25">
      <c r="A42" s="14"/>
      <c r="B42" s="14" t="s">
        <v>65</v>
      </c>
      <c r="C42" s="21" t="s">
        <v>66</v>
      </c>
      <c r="D42" s="21"/>
      <c r="E42" s="15">
        <v>0</v>
      </c>
      <c r="F42" s="15">
        <v>0</v>
      </c>
      <c r="G42" s="15">
        <f t="shared" si="7"/>
        <v>0</v>
      </c>
      <c r="H42" s="15">
        <v>0</v>
      </c>
      <c r="I42" s="15">
        <v>0</v>
      </c>
      <c r="J42" s="15">
        <f t="shared" si="1"/>
        <v>0</v>
      </c>
      <c r="K42" s="17"/>
    </row>
    <row r="43" spans="1:11" s="2" customFormat="1" ht="12.75" customHeight="1" x14ac:dyDescent="0.25">
      <c r="A43" s="14"/>
      <c r="B43" s="14" t="s">
        <v>67</v>
      </c>
      <c r="C43" s="21" t="s">
        <v>68</v>
      </c>
      <c r="D43" s="21"/>
      <c r="E43" s="15">
        <v>0</v>
      </c>
      <c r="F43" s="15">
        <v>0</v>
      </c>
      <c r="G43" s="15">
        <f t="shared" si="7"/>
        <v>0</v>
      </c>
      <c r="H43" s="15">
        <v>0</v>
      </c>
      <c r="I43" s="15">
        <v>0</v>
      </c>
      <c r="J43" s="15">
        <f t="shared" si="1"/>
        <v>0</v>
      </c>
      <c r="K43" s="17"/>
    </row>
    <row r="44" spans="1:11" s="2" customFormat="1" ht="3" customHeight="1" x14ac:dyDescent="0.25">
      <c r="A44" s="14"/>
      <c r="B44" s="14"/>
      <c r="C44" s="14"/>
      <c r="D44" s="14"/>
      <c r="E44" s="15"/>
      <c r="F44" s="15"/>
      <c r="G44" s="15"/>
      <c r="H44" s="15"/>
      <c r="I44" s="15"/>
      <c r="J44" s="15"/>
      <c r="K44" s="17"/>
    </row>
    <row r="45" spans="1:11" s="2" customFormat="1" ht="12.75" customHeight="1" x14ac:dyDescent="0.25">
      <c r="A45" s="20" t="s">
        <v>69</v>
      </c>
      <c r="B45" s="19" t="s">
        <v>70</v>
      </c>
      <c r="C45" s="19"/>
      <c r="D45" s="19"/>
      <c r="E45" s="16">
        <f>SUM(E47:E50)</f>
        <v>0</v>
      </c>
      <c r="F45" s="16">
        <f t="shared" ref="F45:I45" si="8">SUM(F47:F50)</f>
        <v>0</v>
      </c>
      <c r="G45" s="16">
        <f t="shared" si="8"/>
        <v>0</v>
      </c>
      <c r="H45" s="16">
        <f t="shared" si="8"/>
        <v>0</v>
      </c>
      <c r="I45" s="16">
        <f t="shared" si="8"/>
        <v>0</v>
      </c>
      <c r="J45" s="16">
        <f t="shared" si="1"/>
        <v>0</v>
      </c>
      <c r="K45" s="17"/>
    </row>
    <row r="46" spans="1:11" s="2" customFormat="1" ht="3" customHeight="1" x14ac:dyDescent="0.25">
      <c r="A46" s="14"/>
      <c r="B46" s="14"/>
      <c r="C46" s="14"/>
      <c r="D46" s="14"/>
      <c r="E46" s="15"/>
      <c r="F46" s="15"/>
      <c r="G46" s="15"/>
      <c r="H46" s="15"/>
      <c r="I46" s="15"/>
      <c r="J46" s="15"/>
      <c r="K46" s="17"/>
    </row>
    <row r="47" spans="1:11" s="2" customFormat="1" ht="25.5" customHeight="1" x14ac:dyDescent="0.25">
      <c r="A47" s="14"/>
      <c r="B47" s="14" t="s">
        <v>71</v>
      </c>
      <c r="C47" s="21" t="s">
        <v>72</v>
      </c>
      <c r="D47" s="21"/>
      <c r="E47" s="15">
        <v>0</v>
      </c>
      <c r="F47" s="15">
        <v>0</v>
      </c>
      <c r="G47" s="15">
        <f>E47+F47</f>
        <v>0</v>
      </c>
      <c r="H47" s="15">
        <v>0</v>
      </c>
      <c r="I47" s="15">
        <v>0</v>
      </c>
      <c r="J47" s="15">
        <f t="shared" si="1"/>
        <v>0</v>
      </c>
      <c r="K47" s="17"/>
    </row>
    <row r="48" spans="1:11" s="2" customFormat="1" ht="25.5" customHeight="1" x14ac:dyDescent="0.25">
      <c r="A48" s="14"/>
      <c r="B48" s="14" t="s">
        <v>73</v>
      </c>
      <c r="C48" s="21" t="s">
        <v>74</v>
      </c>
      <c r="D48" s="21"/>
      <c r="E48" s="15">
        <v>0</v>
      </c>
      <c r="F48" s="15">
        <v>0</v>
      </c>
      <c r="G48" s="15">
        <f t="shared" ref="G48:G50" si="9">E48+F48</f>
        <v>0</v>
      </c>
      <c r="H48" s="15">
        <v>0</v>
      </c>
      <c r="I48" s="15">
        <v>0</v>
      </c>
      <c r="J48" s="15">
        <f t="shared" si="1"/>
        <v>0</v>
      </c>
      <c r="K48" s="17"/>
    </row>
    <row r="49" spans="1:11" s="2" customFormat="1" ht="12.75" customHeight="1" x14ac:dyDescent="0.25">
      <c r="A49" s="14"/>
      <c r="B49" s="14" t="s">
        <v>75</v>
      </c>
      <c r="C49" s="21" t="s">
        <v>76</v>
      </c>
      <c r="D49" s="21"/>
      <c r="E49" s="15">
        <v>0</v>
      </c>
      <c r="F49" s="15">
        <v>0</v>
      </c>
      <c r="G49" s="15">
        <f t="shared" si="9"/>
        <v>0</v>
      </c>
      <c r="H49" s="15">
        <v>0</v>
      </c>
      <c r="I49" s="15">
        <v>0</v>
      </c>
      <c r="J49" s="15">
        <f t="shared" si="1"/>
        <v>0</v>
      </c>
      <c r="K49" s="17"/>
    </row>
    <row r="50" spans="1:11" s="2" customFormat="1" ht="12.75" customHeight="1" x14ac:dyDescent="0.25">
      <c r="A50" s="14"/>
      <c r="B50" s="14" t="s">
        <v>77</v>
      </c>
      <c r="C50" s="21" t="s">
        <v>78</v>
      </c>
      <c r="D50" s="21"/>
      <c r="E50" s="15">
        <v>0</v>
      </c>
      <c r="F50" s="15">
        <v>0</v>
      </c>
      <c r="G50" s="15">
        <f t="shared" si="9"/>
        <v>0</v>
      </c>
      <c r="H50" s="15">
        <v>0</v>
      </c>
      <c r="I50" s="15">
        <v>0</v>
      </c>
      <c r="J50" s="15">
        <f t="shared" si="1"/>
        <v>0</v>
      </c>
      <c r="K50" s="17"/>
    </row>
    <row r="51" spans="1:11" s="2" customFormat="1" ht="6" customHeight="1" x14ac:dyDescent="0.25">
      <c r="A51" s="14"/>
      <c r="B51" s="14"/>
      <c r="C51" s="14"/>
      <c r="D51" s="14"/>
      <c r="E51" s="22"/>
      <c r="F51" s="22"/>
      <c r="G51" s="22"/>
      <c r="H51" s="23"/>
      <c r="I51" s="22"/>
      <c r="J51" s="15"/>
      <c r="K51" s="17"/>
    </row>
    <row r="52" spans="1:11" s="2" customFormat="1" ht="12.75" customHeight="1" x14ac:dyDescent="0.25">
      <c r="A52" s="19" t="s">
        <v>79</v>
      </c>
      <c r="B52" s="19"/>
      <c r="C52" s="19"/>
      <c r="D52" s="19"/>
      <c r="E52" s="16">
        <f>E54+E65+E75+E87+E87</f>
        <v>1292808571</v>
      </c>
      <c r="F52" s="16">
        <f t="shared" ref="F52:I52" si="10">F54+F65+F75+F87+F87</f>
        <v>-78336007</v>
      </c>
      <c r="G52" s="16">
        <f t="shared" si="10"/>
        <v>1214472564</v>
      </c>
      <c r="H52" s="16">
        <f t="shared" si="10"/>
        <v>427179890</v>
      </c>
      <c r="I52" s="16">
        <f t="shared" si="10"/>
        <v>427179890</v>
      </c>
      <c r="J52" s="16">
        <f t="shared" si="1"/>
        <v>787292674</v>
      </c>
      <c r="K52" s="17"/>
    </row>
    <row r="53" spans="1:11" s="2" customFormat="1" ht="3" customHeight="1" x14ac:dyDescent="0.25">
      <c r="A53" s="14"/>
      <c r="B53" s="14"/>
      <c r="C53" s="14"/>
      <c r="D53" s="14"/>
      <c r="E53" s="17"/>
      <c r="F53" s="17"/>
      <c r="G53" s="17"/>
      <c r="H53" s="17"/>
      <c r="I53" s="17"/>
      <c r="J53" s="15">
        <f t="shared" si="1"/>
        <v>0</v>
      </c>
      <c r="K53" s="17"/>
    </row>
    <row r="54" spans="1:11" s="2" customFormat="1" ht="12.75" customHeight="1" x14ac:dyDescent="0.25">
      <c r="A54" s="20" t="s">
        <v>15</v>
      </c>
      <c r="B54" s="19" t="s">
        <v>16</v>
      </c>
      <c r="C54" s="19"/>
      <c r="D54" s="19"/>
      <c r="E54" s="16">
        <f>SUM(E56:E63)</f>
        <v>94273244</v>
      </c>
      <c r="F54" s="16">
        <f t="shared" ref="F54:I54" si="11">SUM(F56:F63)</f>
        <v>-3000000</v>
      </c>
      <c r="G54" s="16">
        <f t="shared" si="11"/>
        <v>91273244</v>
      </c>
      <c r="H54" s="16">
        <f t="shared" si="11"/>
        <v>0</v>
      </c>
      <c r="I54" s="16">
        <f t="shared" si="11"/>
        <v>0</v>
      </c>
      <c r="J54" s="16">
        <f t="shared" si="1"/>
        <v>91273244</v>
      </c>
      <c r="K54" s="17"/>
    </row>
    <row r="55" spans="1:11" s="2" customFormat="1" ht="3" customHeight="1" x14ac:dyDescent="0.25">
      <c r="A55" s="14"/>
      <c r="B55" s="14"/>
      <c r="C55" s="14"/>
      <c r="D55" s="14"/>
      <c r="E55" s="15"/>
      <c r="F55" s="15"/>
      <c r="G55" s="15"/>
      <c r="H55" s="15"/>
      <c r="I55" s="15"/>
      <c r="J55" s="15">
        <f t="shared" si="1"/>
        <v>0</v>
      </c>
      <c r="K55" s="17"/>
    </row>
    <row r="56" spans="1:11" s="2" customFormat="1" ht="12.75" customHeight="1" x14ac:dyDescent="0.25">
      <c r="A56" s="14"/>
      <c r="B56" s="14" t="s">
        <v>17</v>
      </c>
      <c r="C56" s="21" t="s">
        <v>18</v>
      </c>
      <c r="D56" s="21"/>
      <c r="E56" s="15">
        <v>0</v>
      </c>
      <c r="F56" s="15">
        <v>0</v>
      </c>
      <c r="G56" s="15">
        <f>E56+F56</f>
        <v>0</v>
      </c>
      <c r="H56" s="15">
        <v>0</v>
      </c>
      <c r="I56" s="15">
        <v>0</v>
      </c>
      <c r="J56" s="15">
        <f t="shared" si="1"/>
        <v>0</v>
      </c>
      <c r="K56" s="17"/>
    </row>
    <row r="57" spans="1:11" s="2" customFormat="1" ht="12.75" customHeight="1" x14ac:dyDescent="0.25">
      <c r="A57" s="14"/>
      <c r="B57" s="14" t="s">
        <v>19</v>
      </c>
      <c r="C57" s="21" t="s">
        <v>20</v>
      </c>
      <c r="D57" s="21"/>
      <c r="E57" s="15">
        <v>94273244</v>
      </c>
      <c r="F57" s="15">
        <v>-3000000</v>
      </c>
      <c r="G57" s="15">
        <f t="shared" ref="G57:G63" si="12">E57+F57</f>
        <v>91273244</v>
      </c>
      <c r="H57" s="15">
        <v>0</v>
      </c>
      <c r="I57" s="15">
        <v>0</v>
      </c>
      <c r="J57" s="15">
        <f t="shared" si="1"/>
        <v>91273244</v>
      </c>
      <c r="K57" s="17"/>
    </row>
    <row r="58" spans="1:11" s="2" customFormat="1" ht="12.75" customHeight="1" x14ac:dyDescent="0.25">
      <c r="A58" s="14"/>
      <c r="B58" s="14" t="s">
        <v>21</v>
      </c>
      <c r="C58" s="21" t="s">
        <v>22</v>
      </c>
      <c r="D58" s="21"/>
      <c r="E58" s="15">
        <v>0</v>
      </c>
      <c r="F58" s="15">
        <v>0</v>
      </c>
      <c r="G58" s="15">
        <f t="shared" si="12"/>
        <v>0</v>
      </c>
      <c r="H58" s="15">
        <v>0</v>
      </c>
      <c r="I58" s="15">
        <v>0</v>
      </c>
      <c r="J58" s="15">
        <f t="shared" si="1"/>
        <v>0</v>
      </c>
      <c r="K58" s="17"/>
    </row>
    <row r="59" spans="1:11" s="2" customFormat="1" ht="12.75" customHeight="1" x14ac:dyDescent="0.25">
      <c r="A59" s="14"/>
      <c r="B59" s="14" t="s">
        <v>23</v>
      </c>
      <c r="C59" s="21" t="s">
        <v>24</v>
      </c>
      <c r="D59" s="21"/>
      <c r="E59" s="15">
        <v>0</v>
      </c>
      <c r="F59" s="15">
        <v>0</v>
      </c>
      <c r="G59" s="15">
        <f t="shared" si="12"/>
        <v>0</v>
      </c>
      <c r="H59" s="15">
        <v>0</v>
      </c>
      <c r="I59" s="15">
        <v>0</v>
      </c>
      <c r="J59" s="15">
        <f t="shared" si="1"/>
        <v>0</v>
      </c>
      <c r="K59" s="17"/>
    </row>
    <row r="60" spans="1:11" s="2" customFormat="1" ht="12.75" customHeight="1" x14ac:dyDescent="0.25">
      <c r="A60" s="14"/>
      <c r="B60" s="14" t="s">
        <v>25</v>
      </c>
      <c r="C60" s="21" t="s">
        <v>26</v>
      </c>
      <c r="D60" s="21"/>
      <c r="E60" s="15">
        <v>0</v>
      </c>
      <c r="F60" s="15">
        <v>0</v>
      </c>
      <c r="G60" s="15">
        <f t="shared" si="12"/>
        <v>0</v>
      </c>
      <c r="H60" s="15">
        <v>0</v>
      </c>
      <c r="I60" s="15">
        <v>0</v>
      </c>
      <c r="J60" s="15">
        <f t="shared" si="1"/>
        <v>0</v>
      </c>
      <c r="K60" s="17"/>
    </row>
    <row r="61" spans="1:11" s="2" customFormat="1" ht="12.75" customHeight="1" x14ac:dyDescent="0.25">
      <c r="A61" s="14"/>
      <c r="B61" s="14" t="s">
        <v>27</v>
      </c>
      <c r="C61" s="21" t="s">
        <v>28</v>
      </c>
      <c r="D61" s="21"/>
      <c r="E61" s="15">
        <v>0</v>
      </c>
      <c r="F61" s="15">
        <v>0</v>
      </c>
      <c r="G61" s="15">
        <f t="shared" si="12"/>
        <v>0</v>
      </c>
      <c r="H61" s="15">
        <v>0</v>
      </c>
      <c r="I61" s="15">
        <v>0</v>
      </c>
      <c r="J61" s="15">
        <f t="shared" si="1"/>
        <v>0</v>
      </c>
      <c r="K61" s="17"/>
    </row>
    <row r="62" spans="1:11" s="2" customFormat="1" ht="25.5" customHeight="1" x14ac:dyDescent="0.25">
      <c r="A62" s="14"/>
      <c r="B62" s="14" t="s">
        <v>29</v>
      </c>
      <c r="C62" s="21" t="s">
        <v>30</v>
      </c>
      <c r="D62" s="21"/>
      <c r="E62" s="15">
        <v>0</v>
      </c>
      <c r="F62" s="15">
        <v>0</v>
      </c>
      <c r="G62" s="15">
        <f t="shared" si="12"/>
        <v>0</v>
      </c>
      <c r="H62" s="15">
        <v>0</v>
      </c>
      <c r="I62" s="15">
        <v>0</v>
      </c>
      <c r="J62" s="15">
        <f t="shared" si="1"/>
        <v>0</v>
      </c>
      <c r="K62" s="17"/>
    </row>
    <row r="63" spans="1:11" s="2" customFormat="1" ht="12.75" customHeight="1" x14ac:dyDescent="0.25">
      <c r="A63" s="14"/>
      <c r="B63" s="14" t="s">
        <v>31</v>
      </c>
      <c r="C63" s="21" t="s">
        <v>32</v>
      </c>
      <c r="D63" s="21"/>
      <c r="E63" s="15">
        <v>0</v>
      </c>
      <c r="F63" s="15">
        <v>0</v>
      </c>
      <c r="G63" s="15">
        <f t="shared" si="12"/>
        <v>0</v>
      </c>
      <c r="H63" s="15">
        <v>0</v>
      </c>
      <c r="I63" s="15">
        <v>0</v>
      </c>
      <c r="J63" s="15">
        <f t="shared" si="1"/>
        <v>0</v>
      </c>
      <c r="K63" s="17"/>
    </row>
    <row r="64" spans="1:11" s="2" customFormat="1" ht="3" customHeight="1" x14ac:dyDescent="0.25">
      <c r="A64" s="14"/>
      <c r="B64" s="14"/>
      <c r="C64" s="14"/>
      <c r="D64" s="14"/>
      <c r="E64" s="15"/>
      <c r="F64" s="15"/>
      <c r="G64" s="15"/>
      <c r="H64" s="15"/>
      <c r="I64" s="15"/>
      <c r="J64" s="15"/>
      <c r="K64" s="17"/>
    </row>
    <row r="65" spans="1:11" s="2" customFormat="1" ht="12.75" customHeight="1" x14ac:dyDescent="0.25">
      <c r="A65" s="20" t="s">
        <v>33</v>
      </c>
      <c r="B65" s="19" t="s">
        <v>34</v>
      </c>
      <c r="C65" s="19"/>
      <c r="D65" s="19"/>
      <c r="E65" s="16">
        <f>SUM(E67:E73)</f>
        <v>1198535327</v>
      </c>
      <c r="F65" s="16">
        <f t="shared" ref="F65:I65" si="13">SUM(F67:F73)</f>
        <v>-75336007</v>
      </c>
      <c r="G65" s="16">
        <f t="shared" si="13"/>
        <v>1123199320</v>
      </c>
      <c r="H65" s="16">
        <f t="shared" si="13"/>
        <v>427179890</v>
      </c>
      <c r="I65" s="16">
        <f t="shared" si="13"/>
        <v>427179890</v>
      </c>
      <c r="J65" s="16">
        <f t="shared" si="1"/>
        <v>696019430</v>
      </c>
      <c r="K65" s="17"/>
    </row>
    <row r="66" spans="1:11" s="2" customFormat="1" ht="3" customHeight="1" x14ac:dyDescent="0.25">
      <c r="A66" s="14"/>
      <c r="B66" s="14"/>
      <c r="C66" s="14"/>
      <c r="D66" s="14"/>
      <c r="E66" s="15"/>
      <c r="F66" s="15"/>
      <c r="G66" s="15"/>
      <c r="H66" s="15"/>
      <c r="I66" s="15"/>
      <c r="J66" s="15"/>
      <c r="K66" s="17"/>
    </row>
    <row r="67" spans="1:11" s="2" customFormat="1" ht="12.75" customHeight="1" x14ac:dyDescent="0.25">
      <c r="A67" s="14"/>
      <c r="B67" s="14" t="s">
        <v>35</v>
      </c>
      <c r="C67" s="21" t="s">
        <v>36</v>
      </c>
      <c r="D67" s="21"/>
      <c r="E67" s="15">
        <v>0</v>
      </c>
      <c r="F67" s="15">
        <v>0</v>
      </c>
      <c r="G67" s="15">
        <f>E67+F67</f>
        <v>0</v>
      </c>
      <c r="H67" s="15">
        <v>0</v>
      </c>
      <c r="I67" s="15">
        <v>0</v>
      </c>
      <c r="J67" s="15">
        <f t="shared" si="1"/>
        <v>0</v>
      </c>
      <c r="K67" s="17"/>
    </row>
    <row r="68" spans="1:11" s="2" customFormat="1" ht="12.75" customHeight="1" x14ac:dyDescent="0.25">
      <c r="A68" s="14"/>
      <c r="B68" s="14" t="s">
        <v>37</v>
      </c>
      <c r="C68" s="21" t="s">
        <v>38</v>
      </c>
      <c r="D68" s="21"/>
      <c r="E68" s="15">
        <v>0</v>
      </c>
      <c r="F68" s="15">
        <v>0</v>
      </c>
      <c r="G68" s="15">
        <f t="shared" ref="G68:G73" si="14">E68+F68</f>
        <v>0</v>
      </c>
      <c r="H68" s="15">
        <v>0</v>
      </c>
      <c r="I68" s="15">
        <v>0</v>
      </c>
      <c r="J68" s="15">
        <f t="shared" si="1"/>
        <v>0</v>
      </c>
      <c r="K68" s="17"/>
    </row>
    <row r="69" spans="1:11" s="2" customFormat="1" ht="12.75" customHeight="1" x14ac:dyDescent="0.25">
      <c r="A69" s="14"/>
      <c r="B69" s="14" t="s">
        <v>39</v>
      </c>
      <c r="C69" s="21" t="s">
        <v>40</v>
      </c>
      <c r="D69" s="21"/>
      <c r="E69" s="15">
        <v>0</v>
      </c>
      <c r="F69" s="15">
        <v>0</v>
      </c>
      <c r="G69" s="15">
        <f t="shared" si="14"/>
        <v>0</v>
      </c>
      <c r="H69" s="15">
        <v>0</v>
      </c>
      <c r="I69" s="15">
        <v>0</v>
      </c>
      <c r="J69" s="15">
        <f t="shared" si="1"/>
        <v>0</v>
      </c>
      <c r="K69" s="17"/>
    </row>
    <row r="70" spans="1:11" s="2" customFormat="1" ht="25.5" customHeight="1" x14ac:dyDescent="0.25">
      <c r="A70" s="14"/>
      <c r="B70" s="14" t="s">
        <v>41</v>
      </c>
      <c r="C70" s="21" t="s">
        <v>42</v>
      </c>
      <c r="D70" s="21"/>
      <c r="E70" s="15">
        <v>0</v>
      </c>
      <c r="F70" s="15">
        <v>0</v>
      </c>
      <c r="G70" s="15">
        <f t="shared" si="14"/>
        <v>0</v>
      </c>
      <c r="H70" s="15">
        <v>0</v>
      </c>
      <c r="I70" s="15">
        <v>0</v>
      </c>
      <c r="J70" s="15">
        <f t="shared" si="1"/>
        <v>0</v>
      </c>
      <c r="K70" s="17"/>
    </row>
    <row r="71" spans="1:11" s="2" customFormat="1" ht="12.75" customHeight="1" x14ac:dyDescent="0.25">
      <c r="A71" s="14"/>
      <c r="B71" s="14" t="s">
        <v>43</v>
      </c>
      <c r="C71" s="21" t="s">
        <v>44</v>
      </c>
      <c r="D71" s="21"/>
      <c r="E71" s="15">
        <v>1198535327</v>
      </c>
      <c r="F71" s="15">
        <v>-75336007</v>
      </c>
      <c r="G71" s="15">
        <f t="shared" si="14"/>
        <v>1123199320</v>
      </c>
      <c r="H71" s="15">
        <v>427179890</v>
      </c>
      <c r="I71" s="15">
        <v>427179890</v>
      </c>
      <c r="J71" s="15">
        <f t="shared" si="1"/>
        <v>696019430</v>
      </c>
      <c r="K71" s="17"/>
    </row>
    <row r="72" spans="1:11" s="2" customFormat="1" ht="12.75" customHeight="1" x14ac:dyDescent="0.25">
      <c r="A72" s="14"/>
      <c r="B72" s="14" t="s">
        <v>45</v>
      </c>
      <c r="C72" s="21" t="s">
        <v>46</v>
      </c>
      <c r="D72" s="21"/>
      <c r="E72" s="15">
        <v>0</v>
      </c>
      <c r="F72" s="15">
        <v>0</v>
      </c>
      <c r="G72" s="15">
        <f t="shared" si="14"/>
        <v>0</v>
      </c>
      <c r="H72" s="15">
        <v>0</v>
      </c>
      <c r="I72" s="15">
        <v>0</v>
      </c>
      <c r="J72" s="15">
        <f t="shared" si="1"/>
        <v>0</v>
      </c>
      <c r="K72" s="17"/>
    </row>
    <row r="73" spans="1:11" s="2" customFormat="1" ht="12.75" customHeight="1" x14ac:dyDescent="0.25">
      <c r="A73" s="14"/>
      <c r="B73" s="14" t="s">
        <v>47</v>
      </c>
      <c r="C73" s="21" t="s">
        <v>48</v>
      </c>
      <c r="D73" s="21"/>
      <c r="E73" s="15">
        <v>0</v>
      </c>
      <c r="F73" s="15">
        <v>0</v>
      </c>
      <c r="G73" s="15">
        <f t="shared" si="14"/>
        <v>0</v>
      </c>
      <c r="H73" s="15">
        <v>0</v>
      </c>
      <c r="I73" s="15">
        <v>0</v>
      </c>
      <c r="J73" s="15">
        <f t="shared" si="1"/>
        <v>0</v>
      </c>
      <c r="K73" s="17"/>
    </row>
    <row r="74" spans="1:11" s="2" customFormat="1" ht="3" customHeight="1" x14ac:dyDescent="0.25">
      <c r="A74" s="14"/>
      <c r="B74" s="14"/>
      <c r="C74" s="14"/>
      <c r="D74" s="14"/>
      <c r="E74" s="15"/>
      <c r="F74" s="15"/>
      <c r="G74" s="15"/>
      <c r="H74" s="15"/>
      <c r="I74" s="15"/>
      <c r="J74" s="15">
        <f t="shared" si="1"/>
        <v>0</v>
      </c>
      <c r="K74" s="17"/>
    </row>
    <row r="75" spans="1:11" s="2" customFormat="1" ht="12.75" customHeight="1" x14ac:dyDescent="0.25">
      <c r="A75" s="20" t="s">
        <v>49</v>
      </c>
      <c r="B75" s="19" t="s">
        <v>50</v>
      </c>
      <c r="C75" s="19"/>
      <c r="D75" s="19"/>
      <c r="E75" s="16">
        <f>SUM(E77:E85)</f>
        <v>0</v>
      </c>
      <c r="F75" s="16">
        <f t="shared" ref="F75:I75" si="15">SUM(F77:F85)</f>
        <v>0</v>
      </c>
      <c r="G75" s="16">
        <f t="shared" si="15"/>
        <v>0</v>
      </c>
      <c r="H75" s="16">
        <f t="shared" si="15"/>
        <v>0</v>
      </c>
      <c r="I75" s="16">
        <f t="shared" si="15"/>
        <v>0</v>
      </c>
      <c r="J75" s="16">
        <f t="shared" ref="J75:J93" si="16">G75-H75</f>
        <v>0</v>
      </c>
      <c r="K75" s="17"/>
    </row>
    <row r="76" spans="1:11" s="2" customFormat="1" ht="3" customHeight="1" x14ac:dyDescent="0.25">
      <c r="A76" s="14"/>
      <c r="B76" s="14"/>
      <c r="C76" s="14"/>
      <c r="D76" s="14"/>
      <c r="E76" s="15"/>
      <c r="F76" s="15"/>
      <c r="G76" s="15"/>
      <c r="H76" s="15"/>
      <c r="I76" s="15"/>
      <c r="J76" s="15"/>
      <c r="K76" s="17"/>
    </row>
    <row r="77" spans="1:11" s="2" customFormat="1" ht="25.5" customHeight="1" x14ac:dyDescent="0.25">
      <c r="A77" s="14"/>
      <c r="B77" s="14" t="s">
        <v>51</v>
      </c>
      <c r="C77" s="21" t="s">
        <v>52</v>
      </c>
      <c r="D77" s="21"/>
      <c r="E77" s="15">
        <v>0</v>
      </c>
      <c r="F77" s="15">
        <v>0</v>
      </c>
      <c r="G77" s="15">
        <f>E77+F77</f>
        <v>0</v>
      </c>
      <c r="H77" s="15">
        <v>0</v>
      </c>
      <c r="I77" s="15">
        <v>0</v>
      </c>
      <c r="J77" s="15">
        <f t="shared" si="16"/>
        <v>0</v>
      </c>
      <c r="K77" s="17"/>
    </row>
    <row r="78" spans="1:11" s="2" customFormat="1" ht="12.75" customHeight="1" x14ac:dyDescent="0.25">
      <c r="A78" s="24"/>
      <c r="B78" s="24" t="s">
        <v>53</v>
      </c>
      <c r="C78" s="25" t="s">
        <v>54</v>
      </c>
      <c r="D78" s="25"/>
      <c r="E78" s="26">
        <v>0</v>
      </c>
      <c r="F78" s="26">
        <v>0</v>
      </c>
      <c r="G78" s="26">
        <f t="shared" ref="G78:G85" si="17">E78+F78</f>
        <v>0</v>
      </c>
      <c r="H78" s="26">
        <v>0</v>
      </c>
      <c r="I78" s="26">
        <v>0</v>
      </c>
      <c r="J78" s="26">
        <f t="shared" si="16"/>
        <v>0</v>
      </c>
      <c r="K78" s="17"/>
    </row>
    <row r="79" spans="1:11" s="2" customFormat="1" ht="12.75" customHeight="1" x14ac:dyDescent="0.25">
      <c r="A79" s="14"/>
      <c r="B79" s="14" t="s">
        <v>55</v>
      </c>
      <c r="C79" s="21" t="s">
        <v>56</v>
      </c>
      <c r="D79" s="21"/>
      <c r="E79" s="15">
        <v>0</v>
      </c>
      <c r="F79" s="15">
        <v>0</v>
      </c>
      <c r="G79" s="15">
        <f t="shared" si="17"/>
        <v>0</v>
      </c>
      <c r="H79" s="15">
        <v>0</v>
      </c>
      <c r="I79" s="15">
        <v>0</v>
      </c>
      <c r="J79" s="15">
        <f t="shared" si="16"/>
        <v>0</v>
      </c>
      <c r="K79" s="17"/>
    </row>
    <row r="80" spans="1:11" s="2" customFormat="1" ht="12.75" customHeight="1" x14ac:dyDescent="0.25">
      <c r="A80" s="14"/>
      <c r="B80" s="14" t="s">
        <v>57</v>
      </c>
      <c r="C80" s="21" t="s">
        <v>58</v>
      </c>
      <c r="D80" s="21"/>
      <c r="E80" s="15">
        <v>0</v>
      </c>
      <c r="F80" s="15">
        <v>0</v>
      </c>
      <c r="G80" s="15">
        <f t="shared" si="17"/>
        <v>0</v>
      </c>
      <c r="H80" s="15">
        <v>0</v>
      </c>
      <c r="I80" s="15">
        <v>0</v>
      </c>
      <c r="J80" s="15">
        <f t="shared" si="16"/>
        <v>0</v>
      </c>
      <c r="K80" s="17"/>
    </row>
    <row r="81" spans="1:11" s="2" customFormat="1" ht="12.75" customHeight="1" x14ac:dyDescent="0.25">
      <c r="A81" s="14"/>
      <c r="B81" s="14" t="s">
        <v>59</v>
      </c>
      <c r="C81" s="21" t="s">
        <v>60</v>
      </c>
      <c r="D81" s="21"/>
      <c r="E81" s="15">
        <v>0</v>
      </c>
      <c r="F81" s="15">
        <v>0</v>
      </c>
      <c r="G81" s="15">
        <f t="shared" si="17"/>
        <v>0</v>
      </c>
      <c r="H81" s="15">
        <v>0</v>
      </c>
      <c r="I81" s="15">
        <v>0</v>
      </c>
      <c r="J81" s="15">
        <f t="shared" si="16"/>
        <v>0</v>
      </c>
      <c r="K81" s="17"/>
    </row>
    <row r="82" spans="1:11" s="2" customFormat="1" ht="12.75" customHeight="1" x14ac:dyDescent="0.25">
      <c r="A82" s="14"/>
      <c r="B82" s="14" t="s">
        <v>61</v>
      </c>
      <c r="C82" s="21" t="s">
        <v>62</v>
      </c>
      <c r="D82" s="21"/>
      <c r="E82" s="15">
        <v>0</v>
      </c>
      <c r="F82" s="15">
        <v>0</v>
      </c>
      <c r="G82" s="15">
        <f t="shared" si="17"/>
        <v>0</v>
      </c>
      <c r="H82" s="15">
        <v>0</v>
      </c>
      <c r="I82" s="15">
        <v>0</v>
      </c>
      <c r="J82" s="15">
        <f t="shared" si="16"/>
        <v>0</v>
      </c>
      <c r="K82" s="17"/>
    </row>
    <row r="83" spans="1:11" s="2" customFormat="1" ht="12.75" customHeight="1" x14ac:dyDescent="0.25">
      <c r="A83" s="14"/>
      <c r="B83" s="14" t="s">
        <v>63</v>
      </c>
      <c r="C83" s="21" t="s">
        <v>64</v>
      </c>
      <c r="D83" s="21"/>
      <c r="E83" s="15">
        <v>0</v>
      </c>
      <c r="F83" s="15">
        <v>0</v>
      </c>
      <c r="G83" s="15">
        <f t="shared" si="17"/>
        <v>0</v>
      </c>
      <c r="H83" s="15">
        <v>0</v>
      </c>
      <c r="I83" s="15">
        <v>0</v>
      </c>
      <c r="J83" s="15">
        <f t="shared" si="16"/>
        <v>0</v>
      </c>
      <c r="K83" s="17"/>
    </row>
    <row r="84" spans="1:11" s="2" customFormat="1" ht="12.75" customHeight="1" x14ac:dyDescent="0.25">
      <c r="A84" s="14"/>
      <c r="B84" s="14" t="s">
        <v>65</v>
      </c>
      <c r="C84" s="21" t="s">
        <v>66</v>
      </c>
      <c r="D84" s="21"/>
      <c r="E84" s="15">
        <v>0</v>
      </c>
      <c r="F84" s="15">
        <v>0</v>
      </c>
      <c r="G84" s="15">
        <f t="shared" si="17"/>
        <v>0</v>
      </c>
      <c r="H84" s="15">
        <v>0</v>
      </c>
      <c r="I84" s="15">
        <v>0</v>
      </c>
      <c r="J84" s="15">
        <f t="shared" si="16"/>
        <v>0</v>
      </c>
      <c r="K84" s="17"/>
    </row>
    <row r="85" spans="1:11" s="2" customFormat="1" ht="12.75" customHeight="1" x14ac:dyDescent="0.25">
      <c r="A85" s="14"/>
      <c r="B85" s="14" t="s">
        <v>67</v>
      </c>
      <c r="C85" s="21" t="s">
        <v>80</v>
      </c>
      <c r="D85" s="21"/>
      <c r="E85" s="15">
        <v>0</v>
      </c>
      <c r="F85" s="15">
        <v>0</v>
      </c>
      <c r="G85" s="15">
        <f t="shared" si="17"/>
        <v>0</v>
      </c>
      <c r="H85" s="15">
        <v>0</v>
      </c>
      <c r="I85" s="15">
        <v>0</v>
      </c>
      <c r="J85" s="15">
        <f t="shared" si="16"/>
        <v>0</v>
      </c>
      <c r="K85" s="17"/>
    </row>
    <row r="86" spans="1:11" s="2" customFormat="1" ht="3" customHeight="1" x14ac:dyDescent="0.25">
      <c r="A86" s="14"/>
      <c r="B86" s="14"/>
      <c r="C86" s="14"/>
      <c r="D86" s="14"/>
      <c r="E86" s="15"/>
      <c r="F86" s="15"/>
      <c r="G86" s="15"/>
      <c r="H86" s="15"/>
      <c r="I86" s="15"/>
      <c r="J86" s="15"/>
      <c r="K86" s="17"/>
    </row>
    <row r="87" spans="1:11" s="2" customFormat="1" ht="12.75" customHeight="1" x14ac:dyDescent="0.25">
      <c r="A87" s="20" t="s">
        <v>69</v>
      </c>
      <c r="B87" s="19" t="s">
        <v>70</v>
      </c>
      <c r="C87" s="19"/>
      <c r="D87" s="19"/>
      <c r="E87" s="16">
        <f>SUM(E89:E92)</f>
        <v>0</v>
      </c>
      <c r="F87" s="16">
        <f t="shared" ref="F87:I87" si="18">SUM(F89:F92)</f>
        <v>0</v>
      </c>
      <c r="G87" s="16">
        <f t="shared" si="18"/>
        <v>0</v>
      </c>
      <c r="H87" s="16">
        <f t="shared" si="18"/>
        <v>0</v>
      </c>
      <c r="I87" s="16">
        <f t="shared" si="18"/>
        <v>0</v>
      </c>
      <c r="J87" s="16">
        <f t="shared" si="16"/>
        <v>0</v>
      </c>
      <c r="K87" s="17"/>
    </row>
    <row r="88" spans="1:11" s="2" customFormat="1" ht="3" customHeight="1" x14ac:dyDescent="0.25">
      <c r="A88" s="14"/>
      <c r="B88" s="14"/>
      <c r="C88" s="14"/>
      <c r="D88" s="14"/>
      <c r="E88" s="15"/>
      <c r="F88" s="15"/>
      <c r="G88" s="15"/>
      <c r="H88" s="15"/>
      <c r="I88" s="15"/>
      <c r="J88" s="15"/>
      <c r="K88" s="17"/>
    </row>
    <row r="89" spans="1:11" s="2" customFormat="1" ht="25.5" customHeight="1" x14ac:dyDescent="0.25">
      <c r="A89" s="14"/>
      <c r="B89" s="14" t="s">
        <v>71</v>
      </c>
      <c r="C89" s="21" t="s">
        <v>72</v>
      </c>
      <c r="D89" s="21"/>
      <c r="E89" s="15">
        <v>0</v>
      </c>
      <c r="F89" s="15">
        <v>0</v>
      </c>
      <c r="G89" s="15">
        <f>E89+F89</f>
        <v>0</v>
      </c>
      <c r="H89" s="15">
        <v>0</v>
      </c>
      <c r="I89" s="15">
        <v>0</v>
      </c>
      <c r="J89" s="15">
        <f t="shared" si="16"/>
        <v>0</v>
      </c>
      <c r="K89" s="17"/>
    </row>
    <row r="90" spans="1:11" s="2" customFormat="1" ht="25.5" customHeight="1" x14ac:dyDescent="0.25">
      <c r="A90" s="14"/>
      <c r="B90" s="14" t="s">
        <v>73</v>
      </c>
      <c r="C90" s="21" t="s">
        <v>74</v>
      </c>
      <c r="D90" s="21"/>
      <c r="E90" s="15">
        <v>0</v>
      </c>
      <c r="F90" s="15">
        <v>0</v>
      </c>
      <c r="G90" s="15">
        <f t="shared" ref="G90:G92" si="19">E90+F90</f>
        <v>0</v>
      </c>
      <c r="H90" s="15">
        <v>0</v>
      </c>
      <c r="I90" s="15">
        <v>0</v>
      </c>
      <c r="J90" s="15">
        <f t="shared" si="16"/>
        <v>0</v>
      </c>
      <c r="K90" s="17"/>
    </row>
    <row r="91" spans="1:11" s="2" customFormat="1" ht="12.75" customHeight="1" x14ac:dyDescent="0.25">
      <c r="A91" s="14"/>
      <c r="B91" s="14" t="s">
        <v>75</v>
      </c>
      <c r="C91" s="21" t="s">
        <v>76</v>
      </c>
      <c r="D91" s="21"/>
      <c r="E91" s="15">
        <v>0</v>
      </c>
      <c r="F91" s="15">
        <v>0</v>
      </c>
      <c r="G91" s="15">
        <f t="shared" si="19"/>
        <v>0</v>
      </c>
      <c r="H91" s="15">
        <v>0</v>
      </c>
      <c r="I91" s="15">
        <v>0</v>
      </c>
      <c r="J91" s="15">
        <f t="shared" si="16"/>
        <v>0</v>
      </c>
      <c r="K91" s="17"/>
    </row>
    <row r="92" spans="1:11" s="2" customFormat="1" ht="12.75" customHeight="1" x14ac:dyDescent="0.25">
      <c r="A92" s="14"/>
      <c r="B92" s="14" t="s">
        <v>77</v>
      </c>
      <c r="C92" s="21" t="s">
        <v>78</v>
      </c>
      <c r="D92" s="21"/>
      <c r="E92" s="15">
        <v>0</v>
      </c>
      <c r="F92" s="15">
        <v>0</v>
      </c>
      <c r="G92" s="15">
        <f t="shared" si="19"/>
        <v>0</v>
      </c>
      <c r="H92" s="15">
        <v>0</v>
      </c>
      <c r="I92" s="15">
        <v>0</v>
      </c>
      <c r="J92" s="15">
        <f t="shared" si="16"/>
        <v>0</v>
      </c>
      <c r="K92" s="17"/>
    </row>
    <row r="93" spans="1:11" s="2" customFormat="1" ht="12.75" customHeight="1" x14ac:dyDescent="0.25">
      <c r="A93" s="27" t="s">
        <v>81</v>
      </c>
      <c r="B93" s="27"/>
      <c r="C93" s="27"/>
      <c r="D93" s="27"/>
      <c r="E93" s="28">
        <f>E10+E52</f>
        <v>3858727713</v>
      </c>
      <c r="F93" s="28">
        <f t="shared" ref="F93:I93" si="20">F10+F52</f>
        <v>287075249</v>
      </c>
      <c r="G93" s="28">
        <f t="shared" si="20"/>
        <v>4145802962</v>
      </c>
      <c r="H93" s="28">
        <f t="shared" si="20"/>
        <v>1919377410</v>
      </c>
      <c r="I93" s="28">
        <f t="shared" si="20"/>
        <v>1890041372</v>
      </c>
      <c r="J93" s="28">
        <f t="shared" si="16"/>
        <v>2226425552</v>
      </c>
      <c r="K93" s="17"/>
    </row>
    <row r="94" spans="1:11" s="2" customFormat="1" ht="12.75" customHeight="1" x14ac:dyDescent="0.25">
      <c r="A94" s="29" t="s">
        <v>82</v>
      </c>
      <c r="B94" s="30"/>
      <c r="C94" s="30"/>
      <c r="D94" s="30"/>
      <c r="E94" s="17"/>
      <c r="F94" s="17"/>
      <c r="G94" s="17"/>
      <c r="H94" s="17"/>
      <c r="I94" s="17"/>
      <c r="J94" s="17"/>
      <c r="K94" s="17"/>
    </row>
    <row r="95" spans="1:11" x14ac:dyDescent="0.25">
      <c r="A95" s="17"/>
      <c r="B95" s="17"/>
      <c r="C95" s="17"/>
      <c r="D95" s="17"/>
      <c r="E95" s="17"/>
      <c r="F95" s="17"/>
      <c r="G95" s="17"/>
      <c r="H95" s="17"/>
      <c r="I95" s="17"/>
      <c r="J95" s="17"/>
    </row>
    <row r="96" spans="1:11" x14ac:dyDescent="0.25">
      <c r="E96" s="15"/>
      <c r="F96" s="15"/>
      <c r="G96" s="15"/>
      <c r="H96" s="15"/>
      <c r="I96" s="15"/>
    </row>
    <row r="101" spans="1:10" x14ac:dyDescent="0.25">
      <c r="A101" s="2"/>
      <c r="B101" s="2"/>
      <c r="C101" s="2"/>
      <c r="D101" s="2"/>
      <c r="E101" s="32"/>
      <c r="F101" s="32"/>
      <c r="G101" s="32"/>
      <c r="H101" s="32"/>
      <c r="I101" s="32"/>
      <c r="J101" s="2"/>
    </row>
    <row r="102" spans="1:10" x14ac:dyDescent="0.25">
      <c r="E102" s="33"/>
      <c r="F102" s="33"/>
      <c r="G102" s="33"/>
      <c r="H102" s="33"/>
      <c r="I102" s="33"/>
    </row>
    <row r="103" spans="1:10" x14ac:dyDescent="0.25">
      <c r="E103" s="33"/>
      <c r="F103" s="33"/>
      <c r="G103" s="33"/>
      <c r="H103" s="33"/>
      <c r="I103" s="33"/>
    </row>
    <row r="104" spans="1:10" x14ac:dyDescent="0.25">
      <c r="E104" s="33"/>
      <c r="F104" s="33"/>
      <c r="G104" s="33"/>
      <c r="H104" s="33"/>
      <c r="I104" s="33"/>
    </row>
    <row r="105" spans="1:10" x14ac:dyDescent="0.25">
      <c r="E105" s="34"/>
      <c r="F105" s="34"/>
      <c r="G105" s="34"/>
      <c r="H105" s="34"/>
      <c r="I105" s="34"/>
    </row>
    <row r="111" spans="1:10" x14ac:dyDescent="0.25">
      <c r="E111" s="33"/>
      <c r="F111" s="33"/>
      <c r="G111" s="33"/>
      <c r="H111" s="33"/>
      <c r="I111" s="33"/>
    </row>
    <row r="112" spans="1:10" x14ac:dyDescent="0.25">
      <c r="E112" s="33"/>
      <c r="F112" s="33"/>
      <c r="G112" s="33"/>
      <c r="H112" s="33"/>
      <c r="I112" s="33"/>
    </row>
    <row r="113" spans="5:9" x14ac:dyDescent="0.25">
      <c r="E113" s="33"/>
      <c r="F113" s="33"/>
      <c r="G113" s="33"/>
      <c r="H113" s="33"/>
      <c r="I113" s="33"/>
    </row>
    <row r="114" spans="5:9" x14ac:dyDescent="0.25">
      <c r="E114" s="33"/>
      <c r="F114" s="33"/>
      <c r="G114" s="33"/>
      <c r="H114" s="33"/>
      <c r="I114" s="33"/>
    </row>
  </sheetData>
  <mergeCells count="76">
    <mergeCell ref="C90:D90"/>
    <mergeCell ref="C91:D91"/>
    <mergeCell ref="C92:D92"/>
    <mergeCell ref="A93:D93"/>
    <mergeCell ref="C82:D82"/>
    <mergeCell ref="C83:D83"/>
    <mergeCell ref="C84:D84"/>
    <mergeCell ref="C85:D85"/>
    <mergeCell ref="B87:D87"/>
    <mergeCell ref="C89:D89"/>
    <mergeCell ref="B75:D75"/>
    <mergeCell ref="C77:D77"/>
    <mergeCell ref="C78:D78"/>
    <mergeCell ref="C79:D79"/>
    <mergeCell ref="C80:D80"/>
    <mergeCell ref="C81:D81"/>
    <mergeCell ref="C68:D68"/>
    <mergeCell ref="C69:D69"/>
    <mergeCell ref="C70:D70"/>
    <mergeCell ref="C71:D71"/>
    <mergeCell ref="C72:D72"/>
    <mergeCell ref="C73:D73"/>
    <mergeCell ref="C60:D60"/>
    <mergeCell ref="C61:D61"/>
    <mergeCell ref="C62:D62"/>
    <mergeCell ref="C63:D63"/>
    <mergeCell ref="B65:D65"/>
    <mergeCell ref="C67:D67"/>
    <mergeCell ref="A52:D52"/>
    <mergeCell ref="B54:D54"/>
    <mergeCell ref="C56:D56"/>
    <mergeCell ref="C57:D57"/>
    <mergeCell ref="C58:D58"/>
    <mergeCell ref="C59:D59"/>
    <mergeCell ref="C43:D43"/>
    <mergeCell ref="B45:D45"/>
    <mergeCell ref="C47:D47"/>
    <mergeCell ref="C48:D48"/>
    <mergeCell ref="C49:D49"/>
    <mergeCell ref="C50:D50"/>
    <mergeCell ref="C37:D37"/>
    <mergeCell ref="C38:D38"/>
    <mergeCell ref="C39:D39"/>
    <mergeCell ref="C40:D40"/>
    <mergeCell ref="C41:D41"/>
    <mergeCell ref="C42:D42"/>
    <mergeCell ref="C29:D29"/>
    <mergeCell ref="C30:D30"/>
    <mergeCell ref="C31:D31"/>
    <mergeCell ref="B33:D33"/>
    <mergeCell ref="C35:D35"/>
    <mergeCell ref="C36:D36"/>
    <mergeCell ref="C21:D21"/>
    <mergeCell ref="B23:D23"/>
    <mergeCell ref="C25:D25"/>
    <mergeCell ref="C26:D26"/>
    <mergeCell ref="C27:D27"/>
    <mergeCell ref="C28:D28"/>
    <mergeCell ref="C15:D15"/>
    <mergeCell ref="C16:D16"/>
    <mergeCell ref="C17:D17"/>
    <mergeCell ref="C18:D18"/>
    <mergeCell ref="C19:D19"/>
    <mergeCell ref="C20:D20"/>
    <mergeCell ref="A7:D8"/>
    <mergeCell ref="E7:I7"/>
    <mergeCell ref="J7:J8"/>
    <mergeCell ref="A10:D10"/>
    <mergeCell ref="B12:D12"/>
    <mergeCell ref="C14:D14"/>
    <mergeCell ref="A1:J1"/>
    <mergeCell ref="A2:J2"/>
    <mergeCell ref="A3:J3"/>
    <mergeCell ref="A4:J4"/>
    <mergeCell ref="A5:J5"/>
    <mergeCell ref="A6:J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34 LDF 6c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2021-08-26T18:36:23Z</dcterms:created>
  <dcterms:modified xsi:type="dcterms:W3CDTF">2021-08-26T18:36:24Z</dcterms:modified>
</cp:coreProperties>
</file>