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D8880B92-7BC3-40D6-80E0-1AAE71302834}" xr6:coauthVersionLast="47" xr6:coauthVersionMax="47" xr10:uidLastSave="{00000000-0000-0000-0000-000000000000}"/>
  <bookViews>
    <workbookView xWindow="-120" yWindow="-120" windowWidth="20730" windowHeight="11160" xr2:uid="{7B1ACE19-3600-497D-B12F-D393A8D0CC81}"/>
  </bookViews>
  <sheets>
    <sheet name="6 EA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/>
  <c r="D10" i="1"/>
  <c r="D8" i="1" s="1"/>
  <c r="C10" i="1"/>
  <c r="B10" i="1"/>
  <c r="B8" i="1" s="1"/>
  <c r="C8" i="1"/>
  <c r="F27" i="1" l="1"/>
  <c r="E27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<sst xmlns="http://schemas.openxmlformats.org/spreadsheetml/2006/main" count="31" uniqueCount="31">
  <si>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</si>
  <si>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</si>
  <si>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</si>
  <si>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DEL 1 DE ENERO AL 30 DE JUNIO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</si>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</sst>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164" fontId="8" fillId="0" borderId="0" xfId="2" applyNumberFormat="1" applyFont="1" applyAlignment="1">
      <alignment vertical="top"/>
    </xf>
    <xf numFmtId="165" fontId="8" fillId="0" borderId="0" xfId="2" applyNumberFormat="1" applyFont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164" fontId="9" fillId="0" borderId="0" xfId="2" applyNumberFormat="1" applyFont="1" applyAlignment="1">
      <alignment vertical="top"/>
    </xf>
    <xf numFmtId="165" fontId="9" fillId="0" borderId="0" xfId="2" applyNumberFormat="1" applyFont="1" applyAlignment="1">
      <alignment vertical="top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A40AC5CB-6B4E-4462-B783-32321E077694}"/>
    <cellStyle name="Normal 3 2 2 2 3" xfId="2" xr:uid="{06DB16AF-AC86-4AFE-A51D-3031CE9BC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E1F-D7CF-4A8B-B462-ADC6DDAD4783}">
  <sheetPr codeName="Hoja6"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3" t="s">
        <v>1</v>
      </c>
      <c r="B2" s="3"/>
      <c r="C2" s="3"/>
      <c r="D2" s="3"/>
      <c r="E2" s="3"/>
      <c r="F2" s="3"/>
    </row>
    <row r="3" spans="1:6" s="2" customFormat="1" ht="13.5" customHeight="1" x14ac:dyDescent="0.2">
      <c r="A3" s="3" t="s">
        <v>2</v>
      </c>
      <c r="B3" s="3"/>
      <c r="C3" s="3"/>
      <c r="D3" s="3"/>
      <c r="E3" s="3"/>
      <c r="F3" s="3"/>
    </row>
    <row r="4" spans="1:6" s="2" customFormat="1" ht="13.5" customHeight="1" x14ac:dyDescent="0.2">
      <c r="A4" s="4" t="s">
        <v>3</v>
      </c>
      <c r="B4" s="4"/>
      <c r="C4" s="4"/>
      <c r="D4" s="4"/>
      <c r="E4" s="4"/>
      <c r="F4" s="4"/>
    </row>
    <row r="5" spans="1:6" s="2" customFormat="1" ht="13.5" customHeight="1" x14ac:dyDescent="0.2">
      <c r="A5" s="4" t="s">
        <v>4</v>
      </c>
      <c r="B5" s="4"/>
      <c r="C5" s="4"/>
      <c r="D5" s="4"/>
      <c r="E5" s="4"/>
      <c r="F5" s="4"/>
    </row>
    <row r="6" spans="1:6" s="8" customFormat="1" ht="27" customHeight="1" x14ac:dyDescent="0.25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>
        <v>10</v>
      </c>
    </row>
    <row r="7" spans="1:6" s="2" customFormat="1" ht="8.25" customHeight="1" x14ac:dyDescent="0.2">
      <c r="A7" s="9"/>
      <c r="B7" s="10"/>
      <c r="C7" s="10"/>
      <c r="D7" s="10"/>
      <c r="E7" s="10"/>
      <c r="F7" s="10"/>
    </row>
    <row r="8" spans="1:6" s="2" customFormat="1" ht="15.75" customHeight="1" x14ac:dyDescent="0.2">
      <c r="A8" s="11" t="s">
        <v>11</v>
      </c>
      <c r="B8" s="12">
        <f>SUM(B10+B27)</f>
        <v>67373406314</v>
      </c>
      <c r="C8" s="13">
        <f t="shared" ref="C8:E8" si="0">SUM(C10+C27)</f>
        <v>1790293426889</v>
      </c>
      <c r="D8" s="13">
        <f t="shared" si="0"/>
        <v>1784903142450</v>
      </c>
      <c r="E8" s="12">
        <f t="shared" si="0"/>
        <v>72763690753</v>
      </c>
      <c r="F8" s="12">
        <f>SUM(E8-B8)</f>
        <v>5390284439</v>
      </c>
    </row>
    <row r="9" spans="1:6" s="2" customFormat="1" ht="15.75" customHeight="1" x14ac:dyDescent="0.2">
      <c r="A9" s="14"/>
      <c r="B9" s="15"/>
      <c r="C9" s="15"/>
      <c r="D9" s="15"/>
      <c r="E9" s="15"/>
      <c r="F9" s="15"/>
    </row>
    <row r="10" spans="1:6" s="2" customFormat="1" ht="12.95" customHeight="1" x14ac:dyDescent="0.2">
      <c r="A10" s="14" t="s">
        <v>12</v>
      </c>
      <c r="B10" s="16">
        <f>SUM(B12:B24)</f>
        <v>9830154021</v>
      </c>
      <c r="C10" s="17">
        <f t="shared" ref="C10:F10" si="1">SUM(C12:C24)</f>
        <v>1780149535911</v>
      </c>
      <c r="D10" s="17">
        <f t="shared" si="1"/>
        <v>1774654961027</v>
      </c>
      <c r="E10" s="16">
        <f t="shared" si="1"/>
        <v>15324728905</v>
      </c>
      <c r="F10" s="16">
        <f t="shared" si="1"/>
        <v>5494574884</v>
      </c>
    </row>
    <row r="11" spans="1:6" s="2" customFormat="1" ht="12.95" customHeight="1" x14ac:dyDescent="0.2">
      <c r="A11" s="14"/>
      <c r="B11" s="15"/>
      <c r="C11" s="15"/>
      <c r="D11" s="15"/>
      <c r="E11" s="15"/>
      <c r="F11" s="15"/>
    </row>
    <row r="12" spans="1:6" s="21" customFormat="1" ht="12.95" customHeight="1" x14ac:dyDescent="0.25">
      <c r="A12" s="18" t="s">
        <v>13</v>
      </c>
      <c r="B12" s="19">
        <v>9236149918</v>
      </c>
      <c r="C12" s="20">
        <v>1745280419640</v>
      </c>
      <c r="D12" s="20">
        <v>1741733835494</v>
      </c>
      <c r="E12" s="19">
        <f>SUM(B12+C12-D12)</f>
        <v>12782734064</v>
      </c>
      <c r="F12" s="19">
        <f>SUM(E12-B12)</f>
        <v>3546584146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14</v>
      </c>
      <c r="B14" s="19">
        <v>251725451</v>
      </c>
      <c r="C14" s="19">
        <v>34708028465</v>
      </c>
      <c r="D14" s="19">
        <v>32581408734</v>
      </c>
      <c r="E14" s="19">
        <f>SUM(B14+C14-D14)</f>
        <v>2378345182</v>
      </c>
      <c r="F14" s="19">
        <f>SUM(E14-B14)</f>
        <v>2126619731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15</v>
      </c>
      <c r="B16" s="19">
        <v>258460872</v>
      </c>
      <c r="C16" s="19">
        <v>156623573</v>
      </c>
      <c r="D16" s="19">
        <v>329229034</v>
      </c>
      <c r="E16" s="19">
        <f>SUM(B16+C16-D16)</f>
        <v>85855411</v>
      </c>
      <c r="F16" s="19">
        <f>SUM(E16-B16)</f>
        <v>-172605461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16</v>
      </c>
      <c r="B18" s="19">
        <v>679510</v>
      </c>
      <c r="C18" s="19">
        <v>0</v>
      </c>
      <c r="D18" s="19">
        <v>0</v>
      </c>
      <c r="E18" s="19">
        <f>SUM(B18+C18-D18)</f>
        <v>679510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17</v>
      </c>
      <c r="B20" s="19">
        <v>83138270</v>
      </c>
      <c r="C20" s="19">
        <v>4464233</v>
      </c>
      <c r="D20" s="19">
        <v>10487765</v>
      </c>
      <c r="E20" s="19">
        <f>SUM(B20+C20-D20)</f>
        <v>77114738</v>
      </c>
      <c r="F20" s="19">
        <f>SUM(E20-B20)</f>
        <v>-6023532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18</v>
      </c>
      <c r="B22" s="19"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19</v>
      </c>
      <c r="B24" s="19"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10"/>
      <c r="C26" s="10"/>
      <c r="D26" s="10"/>
      <c r="E26" s="10"/>
      <c r="F26" s="10"/>
    </row>
    <row r="27" spans="1:8" s="8" customFormat="1" ht="12.95" customHeight="1" x14ac:dyDescent="0.2">
      <c r="A27" s="14" t="s">
        <v>20</v>
      </c>
      <c r="B27" s="16">
        <f>SUM(B29:B45)</f>
        <v>57543252293</v>
      </c>
      <c r="C27" s="16">
        <f>SUM(C29:C45)</f>
        <v>10143890978</v>
      </c>
      <c r="D27" s="16">
        <f>SUM(D29:D45)</f>
        <v>10248181423</v>
      </c>
      <c r="E27" s="16">
        <f>SUM(E29:E45)</f>
        <v>57438961848</v>
      </c>
      <c r="F27" s="16">
        <f>SUM(F29:F45)</f>
        <v>-104290445</v>
      </c>
      <c r="G27" s="2"/>
      <c r="H27" s="2"/>
    </row>
    <row r="28" spans="1:8" s="8" customFormat="1" ht="12.95" customHeight="1" x14ac:dyDescent="0.2">
      <c r="A28" s="14"/>
      <c r="B28" s="10"/>
      <c r="C28" s="10"/>
      <c r="D28" s="10"/>
      <c r="E28" s="10"/>
      <c r="F28" s="10"/>
      <c r="G28" s="2"/>
      <c r="H28" s="21"/>
    </row>
    <row r="29" spans="1:8" s="21" customFormat="1" ht="12.95" customHeight="1" x14ac:dyDescent="0.25">
      <c r="A29" s="18" t="s">
        <v>21</v>
      </c>
      <c r="B29" s="19">
        <v>769930247</v>
      </c>
      <c r="C29" s="19">
        <v>930237262</v>
      </c>
      <c r="D29" s="19">
        <v>897961833</v>
      </c>
      <c r="E29" s="19">
        <f>SUM(B29+C29-D29)</f>
        <v>802205676</v>
      </c>
      <c r="F29" s="19">
        <f>SUM(E29-B29)</f>
        <v>32275429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22</v>
      </c>
      <c r="B31" s="19">
        <v>5267230481</v>
      </c>
      <c r="C31" s="19">
        <v>3863261952</v>
      </c>
      <c r="D31" s="19">
        <v>4127020352</v>
      </c>
      <c r="E31" s="19">
        <f>SUM(B31+C31-D31)</f>
        <v>5003472081</v>
      </c>
      <c r="F31" s="19">
        <f>SUM(E31-B31)</f>
        <v>-263758400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23</v>
      </c>
      <c r="B33" s="19">
        <v>41336521502</v>
      </c>
      <c r="C33" s="19">
        <v>492155673</v>
      </c>
      <c r="D33" s="19">
        <v>504681970</v>
      </c>
      <c r="E33" s="19">
        <f>SUM(B33+C33-D33)</f>
        <v>41323995205</v>
      </c>
      <c r="F33" s="19">
        <f>SUM(E33-B33)</f>
        <v>-12526297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24</v>
      </c>
      <c r="B35" s="19">
        <v>4538642137</v>
      </c>
      <c r="C35" s="19">
        <v>127534295</v>
      </c>
      <c r="D35" s="19">
        <v>73035961</v>
      </c>
      <c r="E35" s="19">
        <f>SUM(B35+C35-D35)</f>
        <v>4593140471</v>
      </c>
      <c r="F35" s="19">
        <f>SUM(E35-B35)</f>
        <v>54498334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25</v>
      </c>
      <c r="B37" s="19">
        <v>184455762</v>
      </c>
      <c r="C37" s="19">
        <v>4510401</v>
      </c>
      <c r="D37" s="19">
        <v>2542928</v>
      </c>
      <c r="E37" s="19">
        <f>SUM(B37+C37-D37)</f>
        <v>186423235</v>
      </c>
      <c r="F37" s="19">
        <f>SUM(E37-B37)</f>
        <v>1967473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26</v>
      </c>
      <c r="B39" s="19">
        <v>-99957745</v>
      </c>
      <c r="C39" s="19">
        <v>4488719</v>
      </c>
      <c r="D39" s="19">
        <v>2764381</v>
      </c>
      <c r="E39" s="19">
        <f>SUM(B39+C39-D39)</f>
        <v>-98233407</v>
      </c>
      <c r="F39" s="19">
        <f>SUM(E39-B39)</f>
        <v>1724338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27</v>
      </c>
      <c r="B41" s="19">
        <v>5387071708</v>
      </c>
      <c r="C41" s="19">
        <v>4709845710</v>
      </c>
      <c r="D41" s="19">
        <v>4639681008</v>
      </c>
      <c r="E41" s="19">
        <f>SUM(B41+C41-D41)</f>
        <v>5457236410</v>
      </c>
      <c r="F41" s="19">
        <f>SUM(E41-B41)</f>
        <v>70164702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28</v>
      </c>
      <c r="B43" s="19"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29</v>
      </c>
      <c r="B45" s="19">
        <v>159358201</v>
      </c>
      <c r="C45" s="19">
        <v>11856966</v>
      </c>
      <c r="D45" s="19">
        <v>492990</v>
      </c>
      <c r="E45" s="19">
        <f>SUM(B45+C45-D45)</f>
        <v>170722177</v>
      </c>
      <c r="F45" s="19">
        <f>SUM(E45-B45)</f>
        <v>11363976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30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2021-08-17T01:06:20Z</dcterms:created>
  <dcterms:modified xsi:type="dcterms:W3CDTF">2021-08-17T01:06:20Z</dcterms:modified>
</cp:coreProperties>
</file>