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65D96FBB-E0E5-40C3-976E-6A96CC0F819A}" xr6:coauthVersionLast="47" xr6:coauthVersionMax="47" xr10:uidLastSave="{00000000-0000-0000-0000-000000000000}"/>
  <bookViews>
    <workbookView xWindow="-120" yWindow="-120" windowWidth="20730" windowHeight="11160" xr2:uid="{01C0898A-E82C-4395-B085-90C7C6C6BCB4}"/>
  </bookViews>
  <sheets>
    <sheet name="35 LDF-6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F50" i="1"/>
  <c r="F44" i="1"/>
  <c r="I44" i="1" s="1"/>
  <c r="I36" i="1"/>
  <c r="F36" i="1"/>
  <c r="F34" i="1"/>
  <c r="I34" i="1" s="1"/>
  <c r="I32" i="1" s="1"/>
  <c r="H32" i="1"/>
  <c r="G32" i="1"/>
  <c r="F32" i="1"/>
  <c r="E32" i="1"/>
  <c r="D32" i="1"/>
  <c r="F30" i="1"/>
  <c r="I30" i="1" s="1"/>
  <c r="I28" i="1"/>
  <c r="F28" i="1"/>
  <c r="F27" i="1"/>
  <c r="I27" i="1" s="1"/>
  <c r="I26" i="1"/>
  <c r="F26" i="1"/>
  <c r="H24" i="1"/>
  <c r="G24" i="1"/>
  <c r="F24" i="1"/>
  <c r="E24" i="1"/>
  <c r="D24" i="1"/>
  <c r="I22" i="1"/>
  <c r="F22" i="1"/>
  <c r="F20" i="1"/>
  <c r="I20" i="1" s="1"/>
  <c r="I18" i="1"/>
  <c r="F18" i="1"/>
  <c r="H16" i="1"/>
  <c r="G16" i="1"/>
  <c r="G10" i="1" s="1"/>
  <c r="G52" i="1" s="1"/>
  <c r="F16" i="1"/>
  <c r="I16" i="1" s="1"/>
  <c r="E16" i="1"/>
  <c r="D16" i="1"/>
  <c r="I14" i="1"/>
  <c r="F14" i="1"/>
  <c r="F12" i="1"/>
  <c r="I12" i="1" s="1"/>
  <c r="H10" i="1"/>
  <c r="H52" i="1" s="1"/>
  <c r="F10" i="1"/>
  <c r="F52" i="1" s="1"/>
  <c r="E10" i="1"/>
  <c r="E52" i="1" s="1"/>
  <c r="D10" i="1"/>
  <c r="D52" i="1" s="1"/>
  <c r="I24" i="1" l="1"/>
  <c r="I10" i="1"/>
  <c r="I52" i="1" s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<sst xmlns="http://schemas.openxmlformats.org/spreadsheetml/2006/main" count="38" uniqueCount="30">
  <si>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</si>
  <si>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</si>
  <si>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t>ESTADO ANALÍTICO DEL EJERCICIO DE PRESUPUESTO DE EGRESOS DETALLADO CONSOLIDADO</t>
  </si>
  <si>
    <t>CLASIFICACIÓN DE SERVICIOS PERSONALES POR CATEGORÍA</t>
  </si>
  <si>
    <t>DEL 1 DE ENERO AL 30 DE JUNIO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</si>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</sst>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4" fillId="2" borderId="0" xfId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6" fillId="0" borderId="7" xfId="0" applyFont="1" applyBorder="1" applyAlignment="1">
      <alignment horizontal="left" vertical="center" wrapText="1" readingOrder="1"/>
    </xf>
    <xf numFmtId="164" fontId="6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8" xfId="2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BB1CEBF9-7673-4EC0-B2A4-AD5EF2A23D43}"/>
    <cellStyle name="Normal 2 2" xfId="2" xr:uid="{D2177893-A485-4732-92CC-22CA9B176B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B358F9A-B233-4BF3-8B40-F9D3CE5FEECD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F57D-0083-4574-817A-C250D85978B4}">
  <sheetPr codeName="Hoja9"/>
  <dimension ref="A1:I55"/>
  <sheetViews>
    <sheetView showGridLines="0" tabSelected="1" workbookViewId="0">
      <selection sqref="A1:I53"/>
    </sheetView>
  </sheetViews>
  <sheetFormatPr baseColWidth="10" defaultRowHeight="12.75" x14ac:dyDescent="0.2"/>
  <cols>
    <col min="1" max="1" width="1.85546875" style="27" customWidth="1"/>
    <col min="2" max="2" width="1.5703125" style="27" customWidth="1"/>
    <col min="3" max="3" width="44" style="27" customWidth="1"/>
    <col min="4" max="9" width="16.7109375" style="28" customWidth="1"/>
  </cols>
  <sheetData>
    <row r="1" spans="1:9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customHeight="1" x14ac:dyDescent="0.2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5.5" customHeight="1" x14ac:dyDescent="0.2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2" customFormat="1" ht="3" customHeight="1" x14ac:dyDescent="0.2">
      <c r="D9" s="15"/>
      <c r="E9" s="15"/>
      <c r="F9" s="15"/>
      <c r="G9" s="15"/>
      <c r="H9" s="15"/>
      <c r="I9" s="15"/>
    </row>
    <row r="10" spans="1:9" s="2" customFormat="1" ht="12.75" customHeight="1" x14ac:dyDescent="0.2">
      <c r="A10" s="16" t="s">
        <v>14</v>
      </c>
      <c r="B10" s="16"/>
      <c r="C10" s="16"/>
      <c r="D10" s="17">
        <f t="shared" ref="D10:I10" si="0">SUM(D12,D14,D16,D22,D24,D30)</f>
        <v>17982841699</v>
      </c>
      <c r="E10" s="17">
        <f t="shared" si="0"/>
        <v>-3834105829</v>
      </c>
      <c r="F10" s="17">
        <f t="shared" si="0"/>
        <v>14148735870</v>
      </c>
      <c r="G10" s="17">
        <f t="shared" si="0"/>
        <v>6945813459</v>
      </c>
      <c r="H10" s="17">
        <f t="shared" si="0"/>
        <v>6836056542</v>
      </c>
      <c r="I10" s="17">
        <f t="shared" si="0"/>
        <v>7202922411</v>
      </c>
    </row>
    <row r="11" spans="1:9" s="2" customFormat="1" ht="3" customHeight="1" x14ac:dyDescent="0.2">
      <c r="D11" s="15"/>
      <c r="E11" s="15"/>
      <c r="F11" s="15"/>
      <c r="G11" s="15"/>
      <c r="H11" s="15"/>
      <c r="I11" s="15"/>
    </row>
    <row r="12" spans="1:9" s="2" customFormat="1" ht="12.75" customHeight="1" x14ac:dyDescent="0.2">
      <c r="B12" s="18" t="s">
        <v>15</v>
      </c>
      <c r="C12" s="18"/>
      <c r="D12" s="19">
        <v>7950635154</v>
      </c>
      <c r="E12" s="19">
        <v>-1364564196</v>
      </c>
      <c r="F12" s="19">
        <f>SUM(D12+E12)</f>
        <v>6586070958</v>
      </c>
      <c r="G12" s="15">
        <v>2673979944</v>
      </c>
      <c r="H12" s="19">
        <v>2579111358</v>
      </c>
      <c r="I12" s="19">
        <f>F12-G12</f>
        <v>3912091014</v>
      </c>
    </row>
    <row r="13" spans="1:9" s="2" customFormat="1" ht="3" customHeight="1" x14ac:dyDescent="0.2">
      <c r="D13" s="15"/>
      <c r="E13" s="15"/>
      <c r="F13" s="15"/>
      <c r="G13" s="15"/>
      <c r="H13" s="15"/>
      <c r="I13" s="15"/>
    </row>
    <row r="14" spans="1:9" s="2" customFormat="1" ht="12.75" customHeight="1" x14ac:dyDescent="0.2">
      <c r="B14" s="18" t="s">
        <v>16</v>
      </c>
      <c r="C14" s="18"/>
      <c r="D14" s="19">
        <v>8331254687</v>
      </c>
      <c r="E14" s="19">
        <v>-1901776850</v>
      </c>
      <c r="F14" s="19">
        <f>SUM(D14+E14)</f>
        <v>6429477837</v>
      </c>
      <c r="G14" s="15">
        <v>3650768583</v>
      </c>
      <c r="H14" s="19">
        <v>3635880252</v>
      </c>
      <c r="I14" s="19">
        <f>F14-G14</f>
        <v>2778709254</v>
      </c>
    </row>
    <row r="15" spans="1:9" s="2" customFormat="1" ht="3" customHeight="1" x14ac:dyDescent="0.2">
      <c r="D15" s="15"/>
      <c r="E15" s="15"/>
      <c r="F15" s="15"/>
      <c r="G15" s="15"/>
      <c r="H15" s="15"/>
      <c r="I15" s="15"/>
    </row>
    <row r="16" spans="1:9" s="2" customFormat="1" ht="12.75" customHeight="1" x14ac:dyDescent="0.2">
      <c r="B16" s="18" t="s">
        <v>17</v>
      </c>
      <c r="C16" s="18"/>
      <c r="D16" s="19">
        <f>SUM(D18:D20)</f>
        <v>168534462</v>
      </c>
      <c r="E16" s="19">
        <f t="shared" ref="E16:H16" si="1">SUM(E18:E20)</f>
        <v>-164763706</v>
      </c>
      <c r="F16" s="19">
        <f t="shared" si="1"/>
        <v>3770756</v>
      </c>
      <c r="G16" s="19">
        <f t="shared" si="1"/>
        <v>1398887</v>
      </c>
      <c r="H16" s="19">
        <f t="shared" si="1"/>
        <v>1398887</v>
      </c>
      <c r="I16" s="19">
        <f>F16-G16</f>
        <v>2371869</v>
      </c>
    </row>
    <row r="17" spans="1:9" s="2" customFormat="1" ht="3" customHeight="1" x14ac:dyDescent="0.2">
      <c r="D17" s="15"/>
      <c r="E17" s="15"/>
      <c r="F17" s="15"/>
      <c r="G17" s="15"/>
      <c r="H17" s="15"/>
      <c r="I17" s="15"/>
    </row>
    <row r="18" spans="1:9" s="2" customFormat="1" ht="12.75" customHeight="1" x14ac:dyDescent="0.2">
      <c r="C18" s="20" t="s">
        <v>18</v>
      </c>
      <c r="D18" s="19">
        <v>3976246</v>
      </c>
      <c r="E18" s="19">
        <v>-205490</v>
      </c>
      <c r="F18" s="19">
        <f>SUM(D18+E18)</f>
        <v>3770756</v>
      </c>
      <c r="G18" s="15">
        <v>1398887</v>
      </c>
      <c r="H18" s="19">
        <v>1398887</v>
      </c>
      <c r="I18" s="19">
        <f>F18-G18</f>
        <v>2371869</v>
      </c>
    </row>
    <row r="19" spans="1:9" s="2" customFormat="1" ht="3" customHeight="1" x14ac:dyDescent="0.2">
      <c r="D19" s="15"/>
      <c r="E19" s="15"/>
      <c r="F19" s="15"/>
      <c r="G19" s="15"/>
      <c r="H19" s="15"/>
      <c r="I19" s="15"/>
    </row>
    <row r="20" spans="1:9" s="2" customFormat="1" ht="12.75" customHeight="1" x14ac:dyDescent="0.2">
      <c r="C20" s="20" t="s">
        <v>19</v>
      </c>
      <c r="D20" s="19">
        <v>164558216</v>
      </c>
      <c r="E20" s="19">
        <v>-164558216</v>
      </c>
      <c r="F20" s="19">
        <f>SUM(D20+E20)</f>
        <v>0</v>
      </c>
      <c r="G20" s="15">
        <v>0</v>
      </c>
      <c r="H20" s="19">
        <v>0</v>
      </c>
      <c r="I20" s="19">
        <f>F20-G20</f>
        <v>0</v>
      </c>
    </row>
    <row r="21" spans="1:9" s="2" customFormat="1" ht="3" customHeight="1" x14ac:dyDescent="0.2">
      <c r="D21" s="15"/>
      <c r="E21" s="15"/>
      <c r="F21" s="15"/>
      <c r="G21" s="15"/>
      <c r="H21" s="15"/>
      <c r="I21" s="15"/>
    </row>
    <row r="22" spans="1:9" s="2" customFormat="1" ht="12.75" customHeight="1" x14ac:dyDescent="0.2">
      <c r="B22" s="18" t="s">
        <v>20</v>
      </c>
      <c r="C22" s="18"/>
      <c r="D22" s="19">
        <v>1532417396</v>
      </c>
      <c r="E22" s="19">
        <v>-406087338</v>
      </c>
      <c r="F22" s="19">
        <f>SUM(D22+E22)</f>
        <v>1126330058</v>
      </c>
      <c r="G22" s="15">
        <v>616665149</v>
      </c>
      <c r="H22" s="19">
        <v>616665149</v>
      </c>
      <c r="I22" s="19">
        <f>F22-G22</f>
        <v>509664909</v>
      </c>
    </row>
    <row r="23" spans="1:9" s="2" customFormat="1" ht="3" customHeight="1" x14ac:dyDescent="0.2">
      <c r="D23" s="15"/>
      <c r="E23" s="15"/>
      <c r="F23" s="15"/>
      <c r="G23" s="15"/>
      <c r="H23" s="15"/>
      <c r="I23" s="15"/>
    </row>
    <row r="24" spans="1:9" s="2" customFormat="1" ht="25.5" customHeight="1" x14ac:dyDescent="0.2">
      <c r="B24" s="21" t="s">
        <v>21</v>
      </c>
      <c r="C24" s="21"/>
      <c r="D24" s="19">
        <f t="shared" ref="D24:I24" si="2">SUM(D26:D28)</f>
        <v>0</v>
      </c>
      <c r="E24" s="19">
        <f>SUM(E26:E28)</f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</row>
    <row r="25" spans="1:9" s="2" customFormat="1" ht="3" customHeight="1" x14ac:dyDescent="0.2">
      <c r="D25" s="15"/>
      <c r="E25" s="15"/>
      <c r="F25" s="15"/>
      <c r="G25" s="15"/>
      <c r="H25" s="15"/>
      <c r="I25" s="15"/>
    </row>
    <row r="26" spans="1:9" s="2" customFormat="1" ht="12.75" customHeight="1" x14ac:dyDescent="0.2">
      <c r="C26" s="20" t="s">
        <v>22</v>
      </c>
      <c r="D26" s="19">
        <v>0</v>
      </c>
      <c r="E26" s="19">
        <v>0</v>
      </c>
      <c r="F26" s="19">
        <f t="shared" ref="F26:F28" si="3">SUM(D26+E26)</f>
        <v>0</v>
      </c>
      <c r="G26" s="15">
        <v>0</v>
      </c>
      <c r="H26" s="19">
        <v>0</v>
      </c>
      <c r="I26" s="19">
        <f t="shared" ref="I26:I28" si="4">F26-G26</f>
        <v>0</v>
      </c>
    </row>
    <row r="27" spans="1:9" s="2" customFormat="1" ht="12.75" customHeight="1" x14ac:dyDescent="0.2">
      <c r="C27" s="20" t="s">
        <v>23</v>
      </c>
      <c r="D27" s="19">
        <v>0</v>
      </c>
      <c r="E27" s="19">
        <v>0</v>
      </c>
      <c r="F27" s="19">
        <f t="shared" si="3"/>
        <v>0</v>
      </c>
      <c r="G27" s="15">
        <v>0</v>
      </c>
      <c r="H27" s="19">
        <v>0</v>
      </c>
      <c r="I27" s="19">
        <f t="shared" si="4"/>
        <v>0</v>
      </c>
    </row>
    <row r="28" spans="1:9" s="2" customFormat="1" ht="26.25" customHeight="1" x14ac:dyDescent="0.2">
      <c r="C28" s="22" t="s">
        <v>24</v>
      </c>
      <c r="D28" s="19">
        <v>0</v>
      </c>
      <c r="E28" s="19">
        <v>0</v>
      </c>
      <c r="F28" s="19">
        <f t="shared" si="3"/>
        <v>0</v>
      </c>
      <c r="G28" s="15">
        <v>0</v>
      </c>
      <c r="H28" s="19">
        <v>0</v>
      </c>
      <c r="I28" s="19">
        <f t="shared" si="4"/>
        <v>0</v>
      </c>
    </row>
    <row r="29" spans="1:9" s="2" customFormat="1" ht="3" customHeight="1" x14ac:dyDescent="0.2">
      <c r="D29" s="15"/>
      <c r="E29" s="15"/>
      <c r="F29" s="15"/>
      <c r="G29" s="15"/>
      <c r="H29" s="15"/>
      <c r="I29" s="15"/>
    </row>
    <row r="30" spans="1:9" s="2" customFormat="1" ht="12.75" customHeight="1" x14ac:dyDescent="0.2">
      <c r="B30" s="18" t="s">
        <v>25</v>
      </c>
      <c r="C30" s="18"/>
      <c r="D30" s="19">
        <v>0</v>
      </c>
      <c r="E30" s="19">
        <v>3086261</v>
      </c>
      <c r="F30" s="19">
        <f>SUM(D30+E30)</f>
        <v>3086261</v>
      </c>
      <c r="G30" s="15">
        <v>3000896</v>
      </c>
      <c r="H30" s="19">
        <v>3000896</v>
      </c>
      <c r="I30" s="19">
        <f>F30-G30</f>
        <v>85365</v>
      </c>
    </row>
    <row r="31" spans="1:9" s="2" customFormat="1" ht="6" customHeight="1" x14ac:dyDescent="0.2">
      <c r="D31" s="15"/>
      <c r="E31" s="15"/>
      <c r="F31" s="15"/>
      <c r="G31" s="15"/>
      <c r="H31" s="15"/>
      <c r="I31" s="15"/>
    </row>
    <row r="32" spans="1:9" s="2" customFormat="1" ht="12.75" customHeight="1" x14ac:dyDescent="0.2">
      <c r="A32" s="16" t="s">
        <v>26</v>
      </c>
      <c r="B32" s="16"/>
      <c r="C32" s="16"/>
      <c r="D32" s="17">
        <f>SUM(D34,D36,D38,D44,D46,D50)</f>
        <v>21129683194</v>
      </c>
      <c r="E32" s="17">
        <f t="shared" ref="E32:I32" si="5">SUM(E34,E36,E38,E44,E46,E50)</f>
        <v>-29977735</v>
      </c>
      <c r="F32" s="17">
        <f t="shared" si="5"/>
        <v>21099705459</v>
      </c>
      <c r="G32" s="17">
        <f t="shared" si="5"/>
        <v>8948433856</v>
      </c>
      <c r="H32" s="17">
        <f t="shared" si="5"/>
        <v>8948033191</v>
      </c>
      <c r="I32" s="17">
        <f t="shared" si="5"/>
        <v>12151271603</v>
      </c>
    </row>
    <row r="33" spans="2:9" s="2" customFormat="1" ht="3" customHeight="1" x14ac:dyDescent="0.2">
      <c r="D33" s="15"/>
      <c r="E33" s="15"/>
      <c r="F33" s="15"/>
      <c r="G33" s="15"/>
      <c r="H33" s="15"/>
      <c r="I33" s="15"/>
    </row>
    <row r="34" spans="2:9" s="2" customFormat="1" ht="12.75" customHeight="1" x14ac:dyDescent="0.2">
      <c r="B34" s="18" t="s">
        <v>15</v>
      </c>
      <c r="C34" s="18"/>
      <c r="D34" s="19">
        <v>1974745826</v>
      </c>
      <c r="E34" s="19">
        <v>-23756833</v>
      </c>
      <c r="F34" s="19">
        <f>SUM(D34+E34)</f>
        <v>1950988993</v>
      </c>
      <c r="G34" s="15">
        <v>936346638</v>
      </c>
      <c r="H34" s="19">
        <v>936343244</v>
      </c>
      <c r="I34" s="19">
        <f>F34-G34</f>
        <v>1014642355</v>
      </c>
    </row>
    <row r="35" spans="2:9" s="2" customFormat="1" ht="3" customHeight="1" x14ac:dyDescent="0.2">
      <c r="D35" s="15"/>
      <c r="E35" s="15"/>
      <c r="F35" s="15"/>
      <c r="G35" s="15"/>
      <c r="H35" s="15"/>
      <c r="I35" s="15"/>
    </row>
    <row r="36" spans="2:9" s="2" customFormat="1" ht="12.75" customHeight="1" x14ac:dyDescent="0.2">
      <c r="B36" s="18" t="s">
        <v>16</v>
      </c>
      <c r="C36" s="18"/>
      <c r="D36" s="19">
        <v>19154937368</v>
      </c>
      <c r="E36" s="19">
        <v>-6220902</v>
      </c>
      <c r="F36" s="19">
        <f>SUM(D36+E36)</f>
        <v>19148716466</v>
      </c>
      <c r="G36" s="15">
        <v>8012087218</v>
      </c>
      <c r="H36" s="19">
        <v>8011689947</v>
      </c>
      <c r="I36" s="19">
        <f>F36-G36</f>
        <v>11136629248</v>
      </c>
    </row>
    <row r="37" spans="2:9" s="2" customFormat="1" ht="3" customHeight="1" x14ac:dyDescent="0.2">
      <c r="D37" s="15"/>
      <c r="E37" s="15"/>
      <c r="F37" s="15"/>
      <c r="G37" s="15"/>
      <c r="H37" s="15"/>
      <c r="I37" s="15"/>
    </row>
    <row r="38" spans="2:9" s="2" customFormat="1" ht="12.75" customHeight="1" x14ac:dyDescent="0.2">
      <c r="B38" s="18" t="s">
        <v>17</v>
      </c>
      <c r="C38" s="18"/>
      <c r="D38" s="19">
        <v>0</v>
      </c>
      <c r="E38" s="19">
        <v>0</v>
      </c>
      <c r="F38" s="19">
        <v>0</v>
      </c>
      <c r="G38" s="15">
        <v>0</v>
      </c>
      <c r="H38" s="19">
        <v>0</v>
      </c>
      <c r="I38" s="19">
        <v>0</v>
      </c>
    </row>
    <row r="39" spans="2:9" s="2" customFormat="1" ht="3" customHeight="1" x14ac:dyDescent="0.2">
      <c r="D39" s="15"/>
      <c r="E39" s="15"/>
      <c r="F39" s="15"/>
      <c r="G39" s="15"/>
      <c r="H39" s="15"/>
      <c r="I39" s="15"/>
    </row>
    <row r="40" spans="2:9" s="2" customFormat="1" ht="12.75" customHeight="1" x14ac:dyDescent="0.2">
      <c r="C40" s="20" t="s">
        <v>18</v>
      </c>
      <c r="D40" s="19">
        <v>0</v>
      </c>
      <c r="E40" s="19">
        <v>0</v>
      </c>
      <c r="F40" s="19">
        <v>0</v>
      </c>
      <c r="G40" s="15">
        <v>0</v>
      </c>
      <c r="H40" s="19">
        <v>0</v>
      </c>
      <c r="I40" s="19">
        <v>0</v>
      </c>
    </row>
    <row r="41" spans="2:9" s="2" customFormat="1" ht="3" customHeight="1" x14ac:dyDescent="0.2">
      <c r="D41" s="15"/>
      <c r="E41" s="15"/>
      <c r="F41" s="15"/>
      <c r="G41" s="15"/>
      <c r="H41" s="15"/>
      <c r="I41" s="15"/>
    </row>
    <row r="42" spans="2:9" s="2" customFormat="1" ht="12.75" customHeight="1" x14ac:dyDescent="0.2">
      <c r="C42" s="20" t="s">
        <v>19</v>
      </c>
      <c r="D42" s="19">
        <v>0</v>
      </c>
      <c r="E42" s="19">
        <v>0</v>
      </c>
      <c r="F42" s="19">
        <v>0</v>
      </c>
      <c r="G42" s="15">
        <v>0</v>
      </c>
      <c r="H42" s="19">
        <v>0</v>
      </c>
      <c r="I42" s="19">
        <v>0</v>
      </c>
    </row>
    <row r="43" spans="2:9" s="2" customFormat="1" ht="3" customHeight="1" x14ac:dyDescent="0.2">
      <c r="D43" s="15"/>
      <c r="E43" s="15"/>
      <c r="F43" s="15"/>
      <c r="G43" s="15"/>
      <c r="H43" s="19"/>
      <c r="I43" s="15"/>
    </row>
    <row r="44" spans="2:9" s="2" customFormat="1" ht="12.75" customHeight="1" x14ac:dyDescent="0.2">
      <c r="B44" s="18" t="s">
        <v>20</v>
      </c>
      <c r="C44" s="18"/>
      <c r="D44" s="19">
        <v>0</v>
      </c>
      <c r="E44" s="19">
        <v>0</v>
      </c>
      <c r="F44" s="19">
        <f>SUM(D44+E44)</f>
        <v>0</v>
      </c>
      <c r="G44" s="15">
        <v>0</v>
      </c>
      <c r="H44" s="19">
        <v>0</v>
      </c>
      <c r="I44" s="19">
        <f>F44-G44</f>
        <v>0</v>
      </c>
    </row>
    <row r="45" spans="2:9" s="2" customFormat="1" ht="3" customHeight="1" x14ac:dyDescent="0.2">
      <c r="D45" s="15"/>
      <c r="E45" s="15"/>
      <c r="F45" s="15"/>
      <c r="G45" s="15"/>
      <c r="H45" s="15"/>
      <c r="I45" s="15"/>
    </row>
    <row r="46" spans="2:9" s="2" customFormat="1" ht="25.5" customHeight="1" x14ac:dyDescent="0.2">
      <c r="B46" s="21" t="s">
        <v>21</v>
      </c>
      <c r="C46" s="21"/>
      <c r="D46" s="19">
        <v>0</v>
      </c>
      <c r="E46" s="19">
        <v>0</v>
      </c>
      <c r="F46" s="19">
        <v>0</v>
      </c>
      <c r="G46" s="15">
        <v>0</v>
      </c>
      <c r="H46" s="19">
        <v>0</v>
      </c>
      <c r="I46" s="19">
        <v>0</v>
      </c>
    </row>
    <row r="47" spans="2:9" s="2" customFormat="1" ht="3" customHeight="1" x14ac:dyDescent="0.2">
      <c r="D47" s="15"/>
      <c r="E47" s="15"/>
      <c r="F47" s="15"/>
      <c r="G47" s="15"/>
      <c r="H47" s="15"/>
      <c r="I47" s="15"/>
    </row>
    <row r="48" spans="2:9" s="2" customFormat="1" ht="12.75" customHeight="1" x14ac:dyDescent="0.2">
      <c r="C48" s="20" t="s">
        <v>27</v>
      </c>
      <c r="D48" s="19">
        <v>0</v>
      </c>
      <c r="E48" s="19">
        <v>0</v>
      </c>
      <c r="F48" s="19">
        <v>0</v>
      </c>
      <c r="G48" s="15">
        <v>0</v>
      </c>
      <c r="H48" s="19">
        <v>0</v>
      </c>
      <c r="I48" s="19">
        <v>0</v>
      </c>
    </row>
    <row r="49" spans="1:9" s="2" customFormat="1" ht="3" customHeight="1" x14ac:dyDescent="0.2">
      <c r="D49" s="15"/>
      <c r="E49" s="15"/>
      <c r="F49" s="15"/>
      <c r="G49" s="15"/>
      <c r="H49" s="15"/>
      <c r="I49" s="15"/>
    </row>
    <row r="50" spans="1:9" s="2" customFormat="1" ht="12.75" customHeight="1" x14ac:dyDescent="0.2">
      <c r="B50" s="18" t="s">
        <v>25</v>
      </c>
      <c r="C50" s="18"/>
      <c r="D50" s="19">
        <v>0</v>
      </c>
      <c r="E50" s="19">
        <v>0</v>
      </c>
      <c r="F50" s="19">
        <f>SUM(D50+E50)</f>
        <v>0</v>
      </c>
      <c r="G50" s="15">
        <v>0</v>
      </c>
      <c r="H50" s="19">
        <v>0</v>
      </c>
      <c r="I50" s="19">
        <f>F50-G50</f>
        <v>0</v>
      </c>
    </row>
    <row r="51" spans="1:9" s="2" customFormat="1" ht="3" customHeight="1" x14ac:dyDescent="0.2">
      <c r="D51" s="15"/>
      <c r="E51" s="15"/>
      <c r="F51" s="15"/>
      <c r="G51" s="15"/>
      <c r="H51" s="15"/>
      <c r="I51" s="15"/>
    </row>
    <row r="52" spans="1:9" s="25" customFormat="1" ht="12.75" customHeight="1" x14ac:dyDescent="0.2">
      <c r="A52" s="23" t="s">
        <v>28</v>
      </c>
      <c r="B52" s="23"/>
      <c r="C52" s="23"/>
      <c r="D52" s="24">
        <f t="shared" ref="D52:I52" si="6">SUM(D10,D32)</f>
        <v>39112524893</v>
      </c>
      <c r="E52" s="24">
        <f t="shared" si="6"/>
        <v>-3864083564</v>
      </c>
      <c r="F52" s="24">
        <f t="shared" si="6"/>
        <v>35248441329</v>
      </c>
      <c r="G52" s="24">
        <f t="shared" si="6"/>
        <v>15894247315</v>
      </c>
      <c r="H52" s="24">
        <f t="shared" si="6"/>
        <v>15784089733</v>
      </c>
      <c r="I52" s="24">
        <f t="shared" si="6"/>
        <v>19354194014</v>
      </c>
    </row>
    <row r="53" spans="1:9" s="2" customFormat="1" ht="12.75" customHeight="1" x14ac:dyDescent="0.2">
      <c r="A53" s="26" t="s">
        <v>29</v>
      </c>
      <c r="B53" s="26"/>
      <c r="C53" s="26"/>
      <c r="D53" s="15"/>
      <c r="E53" s="15"/>
      <c r="F53" s="15"/>
      <c r="G53" s="15"/>
      <c r="H53" s="15"/>
      <c r="I53" s="15"/>
    </row>
    <row r="54" spans="1:9" s="2" customFormat="1" ht="12.75" customHeight="1" x14ac:dyDescent="0.2">
      <c r="D54" s="15"/>
      <c r="E54" s="15"/>
      <c r="F54" s="15"/>
      <c r="G54" s="15"/>
      <c r="H54" s="15"/>
      <c r="I54" s="15"/>
    </row>
    <row r="55" spans="1:9" s="27" customFormat="1" x14ac:dyDescent="0.2">
      <c r="D55" s="28"/>
      <c r="E55" s="28"/>
      <c r="F55" s="28"/>
      <c r="G55" s="28"/>
      <c r="H55" s="28"/>
      <c r="I55" s="28"/>
    </row>
  </sheetData>
  <mergeCells count="25">
    <mergeCell ref="A53:C53"/>
    <mergeCell ref="B36:C36"/>
    <mergeCell ref="B38:C38"/>
    <mergeCell ref="B44:C44"/>
    <mergeCell ref="B46:C46"/>
    <mergeCell ref="B50:C50"/>
    <mergeCell ref="A52:C52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2021-08-17T01:13:35Z</dcterms:created>
  <dcterms:modified xsi:type="dcterms:W3CDTF">2021-08-17T01:13:35Z</dcterms:modified>
</cp:coreProperties>
</file>