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C58" i="1" s="1"/>
  <c r="C63" i="1" s="1"/>
  <c r="C64" i="1" s="1"/>
  <c r="E59" i="1"/>
  <c r="D59" i="1"/>
  <c r="C59" i="1"/>
  <c r="E58" i="1"/>
  <c r="D58" i="1"/>
  <c r="E57" i="1"/>
  <c r="E63" i="1" s="1"/>
  <c r="E64" i="1" s="1"/>
  <c r="D57" i="1"/>
  <c r="D63" i="1" s="1"/>
  <c r="D64" i="1" s="1"/>
  <c r="C57" i="1"/>
  <c r="E50" i="1"/>
  <c r="D50" i="1"/>
  <c r="E49" i="1"/>
  <c r="D49" i="1"/>
  <c r="C49" i="1"/>
  <c r="E48" i="1"/>
  <c r="D48" i="1"/>
  <c r="E47" i="1"/>
  <c r="D47" i="1"/>
  <c r="D46" i="1" s="1"/>
  <c r="E46" i="1"/>
  <c r="C46" i="1"/>
  <c r="E45" i="1"/>
  <c r="E51" i="1" s="1"/>
  <c r="E52" i="1" s="1"/>
  <c r="D45" i="1"/>
  <c r="D51" i="1" s="1"/>
  <c r="D52" i="1" s="1"/>
  <c r="C45" i="1"/>
  <c r="C51" i="1" s="1"/>
  <c r="C52" i="1" s="1"/>
  <c r="D40" i="1"/>
  <c r="E37" i="1"/>
  <c r="D37" i="1"/>
  <c r="C37" i="1"/>
  <c r="C40" i="1" s="1"/>
  <c r="E34" i="1"/>
  <c r="E40" i="1" s="1"/>
  <c r="D34" i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<sst xmlns="http://schemas.openxmlformats.org/spreadsheetml/2006/main" count="66" uniqueCount="48">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</sst>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6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69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20797650609</v>
      </c>
      <c r="D9" s="13">
        <f>SUM(D10:D12)</f>
        <v>14255621499.16</v>
      </c>
      <c r="E9" s="13">
        <f>SUM(E10:E12)</f>
        <v>14255621499.16</v>
      </c>
    </row>
    <row r="10" spans="1:6" s="14" customFormat="1" ht="12.75" x14ac:dyDescent="0.2">
      <c r="A10" s="15"/>
      <c r="B10" s="16" t="s">
        <v>10</v>
      </c>
      <c r="C10" s="17">
        <v>4907886049</v>
      </c>
      <c r="D10" s="17">
        <v>6576468167</v>
      </c>
      <c r="E10" s="17">
        <v>6576468167</v>
      </c>
    </row>
    <row r="11" spans="1:6" s="14" customFormat="1" ht="12.75" x14ac:dyDescent="0.2">
      <c r="A11" s="11"/>
      <c r="B11" s="16" t="s">
        <v>11</v>
      </c>
      <c r="C11" s="17">
        <v>15889764560</v>
      </c>
      <c r="D11" s="17">
        <v>7679153332.1599998</v>
      </c>
      <c r="E11" s="17">
        <v>7679153332.1599998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20797650609</v>
      </c>
      <c r="D13" s="13">
        <f>SUM(D14:D15)</f>
        <v>10646297242</v>
      </c>
      <c r="E13" s="13">
        <f>SUM(E14:E15)</f>
        <v>10461368919</v>
      </c>
    </row>
    <row r="14" spans="1:6" s="14" customFormat="1" ht="12.75" x14ac:dyDescent="0.2">
      <c r="A14" s="15"/>
      <c r="B14" s="16" t="s">
        <v>14</v>
      </c>
      <c r="C14" s="17">
        <v>4907886049</v>
      </c>
      <c r="D14" s="17">
        <v>5816022949</v>
      </c>
      <c r="E14" s="17">
        <v>5743026621</v>
      </c>
      <c r="F14" s="18"/>
    </row>
    <row r="15" spans="1:6" s="14" customFormat="1" ht="12.75" x14ac:dyDescent="0.2">
      <c r="A15" s="11"/>
      <c r="B15" s="16" t="s">
        <v>15</v>
      </c>
      <c r="C15" s="17">
        <v>15889764560</v>
      </c>
      <c r="D15" s="17">
        <v>4830274293</v>
      </c>
      <c r="E15" s="17">
        <v>4718342298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497415864</v>
      </c>
      <c r="E16" s="13">
        <f>SUM(E17:E18)</f>
        <v>445170129</v>
      </c>
    </row>
    <row r="17" spans="1:5" s="14" customFormat="1" ht="12.75" x14ac:dyDescent="0.2">
      <c r="A17" s="15"/>
      <c r="B17" s="16" t="s">
        <v>17</v>
      </c>
      <c r="C17" s="20"/>
      <c r="D17" s="17">
        <v>255255214</v>
      </c>
      <c r="E17" s="17">
        <v>250976342</v>
      </c>
    </row>
    <row r="18" spans="1:5" s="14" customFormat="1" ht="12.75" x14ac:dyDescent="0.2">
      <c r="A18" s="15"/>
      <c r="B18" s="16" t="s">
        <v>18</v>
      </c>
      <c r="C18" s="20"/>
      <c r="D18" s="17">
        <v>242160650</v>
      </c>
      <c r="E18" s="17">
        <v>194193787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4106740121.1599998</v>
      </c>
      <c r="E19" s="13">
        <f>SUM(E9-E13+E16)</f>
        <v>4239422709.1599998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4106740121.1599998</v>
      </c>
      <c r="E20" s="13">
        <f>SUM(E19-E12)</f>
        <v>4239422709.1599998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0</v>
      </c>
      <c r="D21" s="13">
        <f>SUM(D20-D16)</f>
        <v>3609324257.1599998</v>
      </c>
      <c r="E21" s="13">
        <f>SUM(E20-E16)</f>
        <v>3794252580.1599998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3609324257.1599998</v>
      </c>
      <c r="E29" s="13">
        <f>SUM(E21+E26)</f>
        <v>3794252580.1599998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4907886049</v>
      </c>
      <c r="D45" s="17">
        <f>SUM(D10)</f>
        <v>6576468167</v>
      </c>
      <c r="E45" s="17">
        <f>SUM(E10)</f>
        <v>6576468167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4907886049</v>
      </c>
      <c r="D49" s="17">
        <f>SUM(D14)</f>
        <v>5816022949</v>
      </c>
      <c r="E49" s="17">
        <f>SUM(E14)</f>
        <v>5743026621</v>
      </c>
    </row>
    <row r="50" spans="1:5" s="14" customFormat="1" ht="12.75" x14ac:dyDescent="0.2">
      <c r="A50" s="16" t="s">
        <v>38</v>
      </c>
      <c r="B50" s="16"/>
      <c r="C50" s="20"/>
      <c r="D50" s="17">
        <f>SUM(D17)</f>
        <v>255255214</v>
      </c>
      <c r="E50" s="17">
        <f>SUM(E17)</f>
        <v>250976342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1015700432</v>
      </c>
      <c r="E51" s="13">
        <f>SUM(E45+E46-E49+E50)</f>
        <v>1084417888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1015700432</v>
      </c>
      <c r="E52" s="13">
        <f>E51-E46</f>
        <v>1084417888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15889764560</v>
      </c>
      <c r="D57" s="17">
        <f>SUM(D11)</f>
        <v>7679153332.1599998</v>
      </c>
      <c r="E57" s="17">
        <f>SUM(E11)</f>
        <v>7679153332.1599998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15889764560</v>
      </c>
      <c r="D61" s="17">
        <f>SUM(D15)</f>
        <v>4830274293</v>
      </c>
      <c r="E61" s="17">
        <f>SUM(E15)</f>
        <v>4718342298</v>
      </c>
    </row>
    <row r="62" spans="1:5" s="14" customFormat="1" ht="12.75" x14ac:dyDescent="0.2">
      <c r="A62" s="16" t="s">
        <v>44</v>
      </c>
      <c r="B62" s="16"/>
      <c r="C62" s="20"/>
      <c r="D62" s="17">
        <f>SUM(D18)</f>
        <v>242160650</v>
      </c>
      <c r="E62" s="17">
        <f>SUM(E18)</f>
        <v>194193787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3091039689.1599998</v>
      </c>
      <c r="E63" s="13">
        <f>SUM(E57+E58-E61+E62)</f>
        <v>3155004821.1599998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3091039689.1599998</v>
      </c>
      <c r="E64" s="13">
        <f>SUM(E63-E58)</f>
        <v>3155004821.1599998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2021-08-26T18:53:16Z</dcterms:created>
  <dcterms:modified xsi:type="dcterms:W3CDTF">2021-08-26T18:53:16Z</dcterms:modified>
</cp:coreProperties>
</file>