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Información Magin Presupuestal\"/>
    </mc:Choice>
  </mc:AlternateContent>
  <bookViews>
    <workbookView xWindow="0" yWindow="0" windowWidth="25200" windowHeight="11685"/>
  </bookViews>
  <sheets>
    <sheet name="26 Entidades 1" sheetId="1" r:id="rId1"/>
  </sheets>
  <definedNames>
    <definedName name="_xlnm.Print_Titles" localSheetId="0">'26 Entidades 1'!$2:$7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7" i="1" l="1"/>
  <c r="C287" i="1"/>
  <c r="D278" i="1"/>
  <c r="C278" i="1"/>
  <c r="D275" i="1"/>
  <c r="C275" i="1"/>
  <c r="D269" i="1"/>
  <c r="C269" i="1"/>
  <c r="E205" i="1"/>
  <c r="D205" i="1"/>
  <c r="C205" i="1"/>
  <c r="E199" i="1"/>
  <c r="D199" i="1"/>
  <c r="C199" i="1"/>
  <c r="E196" i="1"/>
  <c r="D196" i="1"/>
  <c r="C196" i="1"/>
  <c r="D193" i="1"/>
  <c r="C193" i="1"/>
  <c r="E190" i="1"/>
  <c r="D190" i="1"/>
  <c r="C190" i="1"/>
  <c r="E187" i="1"/>
  <c r="D187" i="1"/>
  <c r="C187" i="1"/>
  <c r="E183" i="1"/>
  <c r="D183" i="1"/>
  <c r="C183" i="1"/>
  <c r="D180" i="1"/>
  <c r="C180" i="1"/>
  <c r="E177" i="1"/>
  <c r="D177" i="1"/>
  <c r="C177" i="1"/>
  <c r="E174" i="1"/>
  <c r="D174" i="1"/>
  <c r="C174" i="1"/>
  <c r="D165" i="1"/>
  <c r="C165" i="1"/>
  <c r="D156" i="1"/>
  <c r="C156" i="1"/>
  <c r="E48" i="1"/>
  <c r="D48" i="1"/>
  <c r="C48" i="1"/>
  <c r="D42" i="1"/>
  <c r="C42" i="1"/>
  <c r="D38" i="1"/>
  <c r="C38" i="1"/>
  <c r="E28" i="1"/>
  <c r="D28" i="1"/>
  <c r="C28" i="1"/>
  <c r="E25" i="1"/>
  <c r="E8" i="1" s="1"/>
  <c r="D25" i="1"/>
  <c r="C25" i="1"/>
  <c r="D22" i="1"/>
  <c r="C22" i="1"/>
  <c r="D19" i="1"/>
  <c r="C19" i="1"/>
  <c r="D16" i="1"/>
  <c r="C16" i="1"/>
  <c r="D13" i="1"/>
  <c r="D8" i="1" s="1"/>
  <c r="C13" i="1"/>
  <c r="C8" i="1"/>
</calcChain>
</file>

<file path=xl/sharedStrings.xml><?xml version="1.0" encoding="utf-8"?>
<sst xmlns="http://schemas.openxmlformats.org/spreadsheetml/2006/main" count="436" uniqueCount="168">
  <si>
    <t>GOBIERNO CONSTITUCIONAL DEL ESTADO DE CHIAPAS</t>
  </si>
  <si>
    <t>ENTIDADES PARAESTATALES Y FIDEICOMISOS NO EMPRESARIALES Y NO FINANCIEROS</t>
  </si>
  <si>
    <t>EJERCICIO Y DESTINO DE GASTO FEDERALIZADO Y REINTEGROS</t>
  </si>
  <si>
    <t>DEL 1 DE ENERO AL 30 DE JUNIO DE 2021</t>
  </si>
  <si>
    <t>PROGRAMA O FONDO</t>
  </si>
  <si>
    <t>DESTINO DE LOS RECURSOS</t>
  </si>
  <si>
    <t>EJERCICIO</t>
  </si>
  <si>
    <t>REINTEGRO</t>
  </si>
  <si>
    <t>DEVENGADO</t>
  </si>
  <si>
    <t>PAGADO</t>
  </si>
  <si>
    <t>TOTAL</t>
  </si>
  <si>
    <t>COMISIÓN ESTATAL DE CONCILIACIÓN Y ARBITRAJE MÉDICO DEL ESTADO DE CHIAPAS</t>
  </si>
  <si>
    <t>No cuenta con recursos federales.</t>
  </si>
  <si>
    <t>SISTEMA PARA EL DESARROLLO INTEGRAL DE LA FAMILIA DEL ESTADO DE CHIAPAS, DIF-CHIAPAS</t>
  </si>
  <si>
    <t>5825 - 01 - FAM Asistencia Social. Ramo 33 - I006</t>
  </si>
  <si>
    <t>Cobertura Estatal</t>
  </si>
  <si>
    <t>SECRETARIADO EJECUTIVO DEL SISTEMA ESTATAL DE SEGURIDAD PÚBLICA</t>
  </si>
  <si>
    <t>5827 - 01 - FASP. Ramo 33 - I011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</si>
  <si>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</si>
  <si>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</si>
  <si>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</si>
  <si>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</si>
  <si>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5822 - 01 - FASSA. Ramo 33 - I002</t>
  </si>
  <si>
    <t>5833 - 02 - Prevención y Atención Contra las Adicciones. Ramo 12 - E025</t>
  </si>
  <si>
    <t>5833 - 04 - Protección contra Riesgos Sanitarios. Ramo 12 - G004</t>
  </si>
  <si>
    <t>5833 - 07 - Prevención y Control de Enfermedades (AFASPE). Ramo 12 - P018</t>
  </si>
  <si>
    <t>5833 - 08 - Salud Materna, Sexual y Reproductiva (AFASPE). Ramo 12 - P020</t>
  </si>
  <si>
    <t>5833 - 10 - Prevención y Control de Sobrepeso, Obesidad y Diabetes (AFASPE). Ramo 12 - U008</t>
  </si>
  <si>
    <t>5833 - 11 - Vigilancia Epidemiológica (AFASPE). Ramo 12 - U009</t>
  </si>
  <si>
    <t>5932 - 03 - Atención a la Salud y Medicamentos Gratuitos para la Población sin Seguridad Social Laboral. Ramo 12 - U013</t>
  </si>
  <si>
    <t>INSTITUTO CHIAPANECO DE EDUCACIÓN PARA JÓVENES Y ADULTOS</t>
  </si>
  <si>
    <t>5826 - 02 - FAETA Educación de Adultos. Ramo 33 - I010</t>
  </si>
  <si>
    <t>5931 - 01 - Educación para Adultos (INEA). Ramo 11 - E064</t>
  </si>
  <si>
    <t>COLEGIO DE EDUCACIÓN PROFESIONAL TÉCNICA DEL ESTADO DE CHIAPAS “CONALEP CHIAPAS”</t>
  </si>
  <si>
    <t>5826 - 01 - FAETA Educación Tecnológica. Ramo 33 - I009</t>
  </si>
  <si>
    <t>INSTITUTO DE CIENCIA, TECNOLOGÍA E INNOVACIÓN DEL ESTADO DE CHIAPAS</t>
  </si>
  <si>
    <t>INSTITUTO DE LA INFRAESTRUCTURA FÍSICA EDUCATIVA DEL ESTADO DE CHIAPAS</t>
  </si>
  <si>
    <t>5825 - 02 - FAM Infraestructura Educativa Básica. Ramo 33 - I007</t>
  </si>
  <si>
    <t>Acacoyagua</t>
  </si>
  <si>
    <t>Arriaga</t>
  </si>
  <si>
    <t>Bella Vista</t>
  </si>
  <si>
    <t>Berriozábal</t>
  </si>
  <si>
    <t>Bochil</t>
  </si>
  <si>
    <t>Cacahoatán</t>
  </si>
  <si>
    <t>Comitán de Domínguez</t>
  </si>
  <si>
    <t>La Concordia</t>
  </si>
  <si>
    <t>Chamula</t>
  </si>
  <si>
    <t>Chanal</t>
  </si>
  <si>
    <t>Chenalhó</t>
  </si>
  <si>
    <t>Chiapa de Corzo</t>
  </si>
  <si>
    <t>Cintalapa</t>
  </si>
  <si>
    <t>Chilón</t>
  </si>
  <si>
    <t>Frontera Comalapa</t>
  </si>
  <si>
    <t>Huehuetán</t>
  </si>
  <si>
    <t>Huixtán</t>
  </si>
  <si>
    <t>Huixtla</t>
  </si>
  <si>
    <t>La Independencia</t>
  </si>
  <si>
    <t>Jiquipilas</t>
  </si>
  <si>
    <t>Larráinzar</t>
  </si>
  <si>
    <t>Mitontic</t>
  </si>
  <si>
    <t>Ocotepec</t>
  </si>
  <si>
    <t>Ocozocoautla de Espinosa</t>
  </si>
  <si>
    <t>Ocosingo</t>
  </si>
  <si>
    <t>Ostuacán</t>
  </si>
  <si>
    <t>Pantepec</t>
  </si>
  <si>
    <t>Pichucalco</t>
  </si>
  <si>
    <t>Reforma</t>
  </si>
  <si>
    <t>Las Rosas</t>
  </si>
  <si>
    <t>San Cristóbal de las Casas</t>
  </si>
  <si>
    <t>San Fernando</t>
  </si>
  <si>
    <t>Sunuapa</t>
  </si>
  <si>
    <t>Tapachula</t>
  </si>
  <si>
    <t>Tapalapa</t>
  </si>
  <si>
    <t>Teopisca</t>
  </si>
  <si>
    <t>La Trinitaria</t>
  </si>
  <si>
    <t>Tuxtla Gutiérrez</t>
  </si>
  <si>
    <t>Tonalá</t>
  </si>
  <si>
    <t>Tuxtla Chico</t>
  </si>
  <si>
    <t>Tuzantán</t>
  </si>
  <si>
    <t>Tzimol</t>
  </si>
  <si>
    <t>Unión Juárez</t>
  </si>
  <si>
    <t>Venustiano Carranza</t>
  </si>
  <si>
    <t>Villaflores</t>
  </si>
  <si>
    <t>Yajalón</t>
  </si>
  <si>
    <t>Aldama</t>
  </si>
  <si>
    <t>Benemérito de las Américas</t>
  </si>
  <si>
    <t>Maravilla Tenejapa</t>
  </si>
  <si>
    <t>Marqués de Comillas</t>
  </si>
  <si>
    <t>San Andrés Duraznal</t>
  </si>
  <si>
    <t>Santiago el Pinar</t>
  </si>
  <si>
    <t>5825 - 2a - FAM Fideicomiso de Infraestructura Básica. Ramo 33 - I007</t>
  </si>
  <si>
    <t>5825 - 2b - FAM Certificados de Infraestructura Básica. Ramo 33 - I007</t>
  </si>
  <si>
    <t>Acapetahua</t>
  </si>
  <si>
    <t>Ángel Albino Corzo</t>
  </si>
  <si>
    <t>Bejucal de Ocampo</t>
  </si>
  <si>
    <t>Huitiupán</t>
  </si>
  <si>
    <t>Francisco León</t>
  </si>
  <si>
    <t>Simojovel</t>
  </si>
  <si>
    <t>Suchiate</t>
  </si>
  <si>
    <t>Salto de Agua</t>
  </si>
  <si>
    <t>Motozintla</t>
  </si>
  <si>
    <t>Las Margaritas</t>
  </si>
  <si>
    <t>Metapa</t>
  </si>
  <si>
    <t>Ixhuatán</t>
  </si>
  <si>
    <t>Ixtacomitán</t>
  </si>
  <si>
    <t>Mezcalapa</t>
  </si>
  <si>
    <t>Zinacantán</t>
  </si>
  <si>
    <t>Coapilla</t>
  </si>
  <si>
    <t>Tenejapa</t>
  </si>
  <si>
    <t>5825 - 3a - FAM Fideicomiso de Infraestructura Media Superior. Ramo 33 - I008</t>
  </si>
  <si>
    <t>5825 - 3b - FAM Certificados de Infraestructura Media Superior. Ramo 33 - I008</t>
  </si>
  <si>
    <t>Acala</t>
  </si>
  <si>
    <t>5825 - 4a - FAM Fideicomiso de Infraestructura Superior. Ramo 33 - I008</t>
  </si>
  <si>
    <t>5825 - 4b - FAM Certificados de Infraestructura Superior. Ramo 33 - I008</t>
  </si>
  <si>
    <t>5932 - 01 - Fondo Regional. Ramo 23 - U019</t>
  </si>
  <si>
    <t>Totolapa</t>
  </si>
  <si>
    <t>Altamirano</t>
  </si>
  <si>
    <t>Oxchuc</t>
  </si>
  <si>
    <t>5932 - 05 - Fondo Metropolitano. Ramo 23 - U057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</si>
  <si>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</si>
  <si>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</si>
  <si>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</si>
  <si>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</si>
  <si>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</si>
  <si>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</si>
  <si>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</si>
  <si>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UNIVERSIDAD DE CIENCIAS Y ARTES DE CHIAPAS</t>
  </si>
  <si>
    <t>5932 - 02 - Subsidios para Organismos Descentralizados Estatales. Ramo 11 - U006</t>
  </si>
  <si>
    <t>UNIVERSIDAD TECNOLÓGICA DE LA SELVA</t>
  </si>
  <si>
    <t>UNIVERSIDAD POLITÉCNICA DE CHIAPAS</t>
  </si>
  <si>
    <t>UNIVERSIDAD INTERCULTURAL DE CHIAPAS</t>
  </si>
  <si>
    <t>5932 - 05 - Expansión de la Educación Media Superior y Superior. Ramo 11 - U079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</si>
  <si>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</si>
  <si>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</si>
  <si>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</si>
  <si>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</si>
  <si>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</si>
  <si>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INSTITUTO DE BOMBEROS DEL ESTADO DE CHIAPAS</t>
  </si>
  <si>
    <t>COMISIÓN DE CAMINOS E INFRAESTRUCTURA HIDRÁULICA</t>
  </si>
  <si>
    <t>5828 - 01 - FAFEF. Ramo 33 - I012</t>
  </si>
  <si>
    <t>Juárez</t>
  </si>
  <si>
    <t>Palenque</t>
  </si>
  <si>
    <t>Sabanilla</t>
  </si>
  <si>
    <t>5832 - 01 - Reconstrucción y Conservación de Carreteras. Ramo 09 - K032</t>
  </si>
  <si>
    <t>El Bosque</t>
  </si>
  <si>
    <t>Siltepec</t>
  </si>
  <si>
    <t>Tecpatán</t>
  </si>
  <si>
    <t>Tila</t>
  </si>
  <si>
    <t>Tumbalá</t>
  </si>
  <si>
    <t>Pantelhó</t>
  </si>
  <si>
    <t>El Porvenir</t>
  </si>
  <si>
    <t>Pueblo Nuevo Solistahuacán</t>
  </si>
  <si>
    <t>Rayón</t>
  </si>
  <si>
    <t>Amatán</t>
  </si>
  <si>
    <t>Amatenango de la Frontera</t>
  </si>
  <si>
    <t>Ixtapangajoya</t>
  </si>
  <si>
    <t>Jitotol</t>
  </si>
  <si>
    <t>Copainalá</t>
  </si>
  <si>
    <t>PROCURADURÍA AMBIENTAL DEL ESTADO DE CHIAPAS</t>
  </si>
  <si>
    <t>COMISIÓN EJECUTIVA ESTATAL DE ATENCIÓN A VICTIMAS PARA EL ESTADO DE CHIAPAS</t>
  </si>
  <si>
    <t>CENTRO REGIONAL DE FORMACIÓN DOCENTE E INVESTIGACIÓN EDUCATIVA</t>
  </si>
  <si>
    <t>INSTITUTO DEL PATRIMONIO DEL ESTADO</t>
  </si>
  <si>
    <t>SECRETARÍA EJECUTIVA DEL SISTEMA ANTICORRUPCIÓN DEL ESTADO DE CHIAPAS</t>
  </si>
  <si>
    <t>CENTRO DE CONCILIACIÓN LABORAL DEL ESTADO DE CHIAPAS</t>
  </si>
  <si>
    <t>INSTITUTO DE COMUNICACIÓN SOCIAL Y RELACIONES PÚBLICAS DEL ESTADO DE CHIAPAS</t>
  </si>
  <si>
    <t>CONSEJERÍA JURÍDICA DEL GOBERNADOR</t>
  </si>
  <si>
    <t>INSTITUTO DEL DEPORTE DEL ESTADO DE CHIAPAS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</si>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</sst>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11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9"/>
      <color indexed="8"/>
      <name val="ARIAL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1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0" fillId="0" borderId="0" xfId="0" applyFont="1" applyFill="1"/>
    <xf numFmtId="0" fontId="0" fillId="0" borderId="0" xfId="0" applyFont="1"/>
    <xf numFmtId="0" fontId="3" fillId="0" borderId="0" xfId="0" applyFont="1" applyFill="1" applyAlignment="1">
      <alignment horizontal="center" vertical="top"/>
    </xf>
    <xf numFmtId="0" fontId="4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164" fontId="4" fillId="0" borderId="0" xfId="0" applyNumberFormat="1" applyFont="1" applyBorder="1" applyAlignment="1">
      <alignment vertical="top"/>
    </xf>
    <xf numFmtId="164" fontId="4" fillId="0" borderId="0" xfId="0" applyNumberFormat="1" applyFont="1" applyAlignment="1">
      <alignment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1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vertical="top"/>
    </xf>
    <xf numFmtId="0" fontId="0" fillId="0" borderId="0" xfId="0" applyFont="1" applyAlignment="1">
      <alignment vertical="top"/>
    </xf>
    <xf numFmtId="0" fontId="4" fillId="0" borderId="0" xfId="0" applyFont="1" applyBorder="1" applyAlignment="1">
      <alignment horizontal="justify" vertical="top"/>
    </xf>
    <xf numFmtId="0" fontId="4" fillId="0" borderId="0" xfId="0" applyFont="1" applyFill="1" applyAlignment="1">
      <alignment horizontal="center" vertical="top"/>
    </xf>
    <xf numFmtId="0" fontId="4" fillId="0" borderId="7" xfId="0" applyFont="1" applyBorder="1" applyAlignment="1">
      <alignment horizontal="justify" vertical="top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vertical="top"/>
    </xf>
    <xf numFmtId="0" fontId="6" fillId="0" borderId="0" xfId="0" applyFont="1" applyBorder="1" applyAlignment="1">
      <alignment horizontal="center"/>
    </xf>
    <xf numFmtId="39" fontId="7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justify" vertical="top" wrapText="1" readingOrder="1"/>
    </xf>
    <xf numFmtId="0" fontId="4" fillId="0" borderId="7" xfId="0" applyFont="1" applyBorder="1" applyAlignment="1">
      <alignment horizontal="justify" vertical="top" wrapText="1" readingOrder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4" fillId="0" borderId="7" xfId="0" applyFont="1" applyBorder="1" applyAlignment="1">
      <alignment horizontal="justify" vertical="top" wrapText="1"/>
    </xf>
    <xf numFmtId="1" fontId="4" fillId="0" borderId="7" xfId="0" applyNumberFormat="1" applyFont="1" applyBorder="1" applyAlignment="1">
      <alignment horizontal="right" vertical="top"/>
    </xf>
    <xf numFmtId="0" fontId="3" fillId="0" borderId="0" xfId="0" applyFont="1" applyBorder="1" applyAlignment="1">
      <alignment vertical="top" wrapText="1"/>
    </xf>
    <xf numFmtId="0" fontId="9" fillId="0" borderId="0" xfId="1" applyFont="1" applyFill="1" applyBorder="1" applyAlignment="1">
      <alignment vertical="top"/>
    </xf>
    <xf numFmtId="0" fontId="3" fillId="0" borderId="0" xfId="0" applyFont="1" applyBorder="1" applyAlignment="1">
      <alignment horizontal="justify" vertical="top" wrapText="1"/>
    </xf>
    <xf numFmtId="0" fontId="4" fillId="0" borderId="7" xfId="0" applyFont="1" applyBorder="1" applyAlignment="1">
      <alignment vertical="top"/>
    </xf>
    <xf numFmtId="0" fontId="10" fillId="0" borderId="0" xfId="0" applyFont="1" applyAlignment="1">
      <alignment horizontal="left" vertical="top"/>
    </xf>
    <xf numFmtId="0" fontId="0" fillId="0" borderId="7" xfId="0" applyFont="1" applyBorder="1" applyAlignment="1">
      <alignment horizontal="center" vertical="top"/>
    </xf>
    <xf numFmtId="164" fontId="0" fillId="0" borderId="7" xfId="0" applyNumberFormat="1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4" fillId="0" borderId="0" xfId="0" applyFont="1" applyAlignment="1">
      <alignment horizontal="center" vertical="top"/>
    </xf>
    <xf numFmtId="39" fontId="4" fillId="0" borderId="0" xfId="0" applyNumberFormat="1" applyFont="1" applyAlignment="1">
      <alignment horizontal="right" vertical="top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H292"/>
  <sheetViews>
    <sheetView showGridLines="0" tabSelected="1" topLeftCell="A247" zoomScale="80" zoomScaleNormal="80" workbookViewId="0">
      <selection activeCell="D71" sqref="D71"/>
    </sheetView>
  </sheetViews>
  <sheetFormatPr baseColWidth="10" defaultRowHeight="12.75" x14ac:dyDescent="0.2"/>
  <cols>
    <col min="1" max="1" width="75.7109375" style="6" customWidth="1"/>
    <col min="2" max="2" width="27.85546875" style="58" bestFit="1" customWidth="1"/>
    <col min="3" max="3" width="17" style="25" bestFit="1" customWidth="1"/>
    <col min="4" max="4" width="15.85546875" style="25" bestFit="1" customWidth="1"/>
    <col min="5" max="5" width="12.28515625" style="6" customWidth="1"/>
    <col min="6" max="6" width="11.42578125" style="3"/>
    <col min="7" max="8" width="12.7109375" style="4" bestFit="1" customWidth="1"/>
    <col min="9" max="16384" width="11.42578125" style="4"/>
  </cols>
  <sheetData>
    <row r="1" spans="1:8" x14ac:dyDescent="0.2">
      <c r="A1" s="1" t="s">
        <v>0</v>
      </c>
      <c r="B1" s="2"/>
      <c r="C1" s="2"/>
      <c r="D1" s="2"/>
      <c r="E1" s="2"/>
    </row>
    <row r="2" spans="1:8" s="6" customFormat="1" x14ac:dyDescent="0.2">
      <c r="A2" s="1" t="s">
        <v>1</v>
      </c>
      <c r="B2" s="2"/>
      <c r="C2" s="2"/>
      <c r="D2" s="2"/>
      <c r="E2" s="2"/>
      <c r="F2" s="5"/>
    </row>
    <row r="3" spans="1:8" s="6" customFormat="1" x14ac:dyDescent="0.2">
      <c r="A3" s="7" t="s">
        <v>2</v>
      </c>
      <c r="B3" s="7"/>
      <c r="C3" s="7"/>
      <c r="D3" s="7"/>
      <c r="E3" s="7"/>
      <c r="F3" s="5"/>
    </row>
    <row r="4" spans="1:8" s="6" customFormat="1" x14ac:dyDescent="0.2">
      <c r="A4" s="8" t="s">
        <v>3</v>
      </c>
      <c r="B4" s="8"/>
      <c r="C4" s="8"/>
      <c r="D4" s="8"/>
      <c r="E4" s="8"/>
      <c r="F4" s="5"/>
    </row>
    <row r="5" spans="1:8" s="6" customFormat="1" ht="17.25" customHeight="1" x14ac:dyDescent="0.2">
      <c r="A5" s="9" t="s">
        <v>4</v>
      </c>
      <c r="B5" s="10" t="s">
        <v>5</v>
      </c>
      <c r="C5" s="11" t="s">
        <v>6</v>
      </c>
      <c r="D5" s="11"/>
      <c r="E5" s="12" t="s">
        <v>7</v>
      </c>
      <c r="F5" s="5"/>
    </row>
    <row r="6" spans="1:8" s="6" customFormat="1" ht="17.25" customHeight="1" x14ac:dyDescent="0.2">
      <c r="A6" s="13"/>
      <c r="B6" s="14"/>
      <c r="C6" s="15" t="s">
        <v>8</v>
      </c>
      <c r="D6" s="15" t="s">
        <v>9</v>
      </c>
      <c r="E6" s="16"/>
      <c r="F6" s="5"/>
    </row>
    <row r="7" spans="1:8" s="19" customFormat="1" ht="3.95" customHeight="1" x14ac:dyDescent="0.2">
      <c r="A7" s="17"/>
      <c r="B7" s="18"/>
      <c r="C7" s="18"/>
      <c r="D7" s="18"/>
      <c r="E7" s="17"/>
      <c r="F7" s="5"/>
    </row>
    <row r="8" spans="1:8" s="6" customFormat="1" ht="12.75" customHeight="1" x14ac:dyDescent="0.2">
      <c r="A8" s="20" t="s">
        <v>10</v>
      </c>
      <c r="B8" s="20"/>
      <c r="C8" s="21">
        <f>SUM(C10,C13,C16,C19,C22,C25,C28,C38,C42,C45,C48,C153,C156,C159,C165,C168,C263,C281,C284,C287,C205,C174,C177,C180,C183,C187,C190,C193,C196,C199,C266,C269,C272,C275,C278,C202,C162,C171)</f>
        <v>4830274292.0100002</v>
      </c>
      <c r="D8" s="21">
        <f>SUM(D10,D13,D16,D19,D22,D25,D28,D38,D42,D45,D48,D153,D156,D159,D165,D168,D263,D281,D284,D287,D205,D174,D177,D180,D183,D187,D190,D193,D196,D199,D266,D269,D272,D275,D278,D202,D162,D171)</f>
        <v>4718342297.6300001</v>
      </c>
      <c r="E8" s="21">
        <f>SUM(E10,E13,E16,E19,E22,E25,E28,E38,E42,E45,E48,E153,E156,E159,E165,E168,E263,E281,E284,E287,E205,E174,E177,E180,E183,E187,E190,E193,E196,E199,E266,E269,E272,E275,E278,E202,E162,E171)</f>
        <v>0</v>
      </c>
      <c r="F8" s="5"/>
      <c r="G8" s="21"/>
      <c r="H8" s="21"/>
    </row>
    <row r="9" spans="1:8" s="6" customFormat="1" ht="12.75" customHeight="1" x14ac:dyDescent="0.2">
      <c r="A9" s="22"/>
      <c r="B9" s="23"/>
      <c r="C9" s="24"/>
      <c r="D9" s="24"/>
      <c r="E9" s="22"/>
      <c r="F9" s="5"/>
      <c r="G9" s="25"/>
    </row>
    <row r="10" spans="1:8" s="6" customFormat="1" ht="25.5" x14ac:dyDescent="0.2">
      <c r="A10" s="26" t="s">
        <v>11</v>
      </c>
      <c r="B10" s="23"/>
      <c r="C10" s="21">
        <v>0</v>
      </c>
      <c r="D10" s="21">
        <v>0</v>
      </c>
      <c r="E10" s="27">
        <v>0</v>
      </c>
      <c r="F10" s="5"/>
    </row>
    <row r="11" spans="1:8" s="6" customFormat="1" x14ac:dyDescent="0.2">
      <c r="A11" s="22" t="s">
        <v>12</v>
      </c>
      <c r="B11" s="23"/>
      <c r="C11" s="21"/>
      <c r="D11" s="28"/>
      <c r="E11" s="27"/>
      <c r="F11" s="5"/>
    </row>
    <row r="12" spans="1:8" s="6" customFormat="1" x14ac:dyDescent="0.2">
      <c r="A12" s="27"/>
      <c r="B12" s="23"/>
      <c r="C12" s="21"/>
      <c r="D12" s="28"/>
      <c r="E12" s="27"/>
      <c r="F12" s="5"/>
      <c r="G12" s="25"/>
    </row>
    <row r="13" spans="1:8" s="6" customFormat="1" ht="25.5" x14ac:dyDescent="0.2">
      <c r="A13" s="26" t="s">
        <v>13</v>
      </c>
      <c r="B13" s="23"/>
      <c r="C13" s="21">
        <f>SUM(C14:C15)</f>
        <v>262339345</v>
      </c>
      <c r="D13" s="21">
        <f>SUM(D14:D15)</f>
        <v>262339345</v>
      </c>
      <c r="E13" s="27">
        <v>0</v>
      </c>
      <c r="F13" s="5"/>
    </row>
    <row r="14" spans="1:8" s="6" customFormat="1" ht="12.75" customHeight="1" x14ac:dyDescent="0.2">
      <c r="A14" s="22" t="s">
        <v>14</v>
      </c>
      <c r="B14" s="23" t="s">
        <v>15</v>
      </c>
      <c r="C14" s="29">
        <v>262339345</v>
      </c>
      <c r="D14" s="29">
        <v>262339345</v>
      </c>
      <c r="E14" s="30">
        <v>0</v>
      </c>
      <c r="F14" s="5"/>
    </row>
    <row r="15" spans="1:8" s="6" customFormat="1" ht="12.75" customHeight="1" x14ac:dyDescent="0.2">
      <c r="A15" s="31"/>
      <c r="B15" s="23"/>
      <c r="C15" s="29"/>
      <c r="D15" s="29"/>
      <c r="E15" s="30"/>
      <c r="F15" s="5"/>
    </row>
    <row r="16" spans="1:8" s="6" customFormat="1" x14ac:dyDescent="0.2">
      <c r="A16" s="26" t="s">
        <v>16</v>
      </c>
      <c r="B16" s="23"/>
      <c r="C16" s="21">
        <f>SUM(C17)</f>
        <v>6438397</v>
      </c>
      <c r="D16" s="28">
        <f>SUM(D17)</f>
        <v>6438397</v>
      </c>
      <c r="E16" s="32">
        <v>0</v>
      </c>
      <c r="F16" s="5"/>
    </row>
    <row r="17" spans="1:6" s="6" customFormat="1" ht="12.75" customHeight="1" x14ac:dyDescent="0.2">
      <c r="A17" s="22" t="s">
        <v>17</v>
      </c>
      <c r="B17" s="23" t="s">
        <v>15</v>
      </c>
      <c r="C17" s="29">
        <v>6438397</v>
      </c>
      <c r="D17" s="29">
        <v>6438397</v>
      </c>
      <c r="E17" s="30">
        <v>0</v>
      </c>
      <c r="F17" s="5"/>
    </row>
    <row r="18" spans="1:6" s="6" customFormat="1" x14ac:dyDescent="0.2">
      <c r="A18" s="27"/>
      <c r="B18" s="23"/>
      <c r="C18" s="21"/>
      <c r="D18" s="28"/>
      <c r="E18" s="27"/>
      <c r="F18" s="5"/>
    </row>
    <row r="19" spans="1:6" s="6" customFormat="1" ht="25.5" x14ac:dyDescent="0.2">
      <c r="A19" s="26" t="s">
        <v>18</v>
      </c>
      <c r="B19" s="23"/>
      <c r="C19" s="21">
        <f>SUM(C20:C20)</f>
        <v>0</v>
      </c>
      <c r="D19" s="21">
        <f>SUM(D20:D20)</f>
        <v>0</v>
      </c>
      <c r="E19" s="27">
        <v>0</v>
      </c>
      <c r="F19" s="5"/>
    </row>
    <row r="20" spans="1:6" s="6" customFormat="1" ht="12.75" customHeight="1" x14ac:dyDescent="0.2">
      <c r="A20" s="22" t="s">
        <v>12</v>
      </c>
      <c r="B20" s="23"/>
      <c r="C20" s="24"/>
      <c r="D20" s="29"/>
      <c r="E20" s="30"/>
      <c r="F20" s="5"/>
    </row>
    <row r="21" spans="1:6" s="6" customFormat="1" x14ac:dyDescent="0.2">
      <c r="A21" s="22"/>
      <c r="B21" s="22"/>
      <c r="C21" s="22"/>
      <c r="D21" s="22"/>
      <c r="E21" s="27"/>
      <c r="F21" s="5"/>
    </row>
    <row r="22" spans="1:6" s="6" customFormat="1" ht="25.5" x14ac:dyDescent="0.2">
      <c r="A22" s="26" t="s">
        <v>19</v>
      </c>
      <c r="B22" s="23"/>
      <c r="C22" s="21">
        <f>SUM(C23)</f>
        <v>1539488</v>
      </c>
      <c r="D22" s="21">
        <f>SUM(D23)</f>
        <v>531359</v>
      </c>
      <c r="E22" s="27">
        <v>0</v>
      </c>
      <c r="F22" s="5"/>
    </row>
    <row r="23" spans="1:6" s="33" customFormat="1" ht="12.75" customHeight="1" x14ac:dyDescent="0.2">
      <c r="A23" s="22" t="s">
        <v>17</v>
      </c>
      <c r="B23" s="23"/>
      <c r="C23" s="29">
        <v>1539488</v>
      </c>
      <c r="D23" s="29">
        <v>531359</v>
      </c>
      <c r="E23" s="29">
        <v>0</v>
      </c>
      <c r="F23" s="5"/>
    </row>
    <row r="24" spans="1:6" s="6" customFormat="1" x14ac:dyDescent="0.2">
      <c r="A24" s="27"/>
      <c r="B24" s="23"/>
      <c r="C24" s="21"/>
      <c r="D24" s="28"/>
      <c r="E24" s="27"/>
      <c r="F24" s="5"/>
    </row>
    <row r="25" spans="1:6" s="6" customFormat="1" x14ac:dyDescent="0.2">
      <c r="A25" s="26" t="s">
        <v>20</v>
      </c>
      <c r="B25" s="23"/>
      <c r="C25" s="21">
        <f>SUM(C26:C26)</f>
        <v>0</v>
      </c>
      <c r="D25" s="21">
        <f>SUM(D26:D26)</f>
        <v>0</v>
      </c>
      <c r="E25" s="21">
        <f>SUM(E26:E26)</f>
        <v>0</v>
      </c>
      <c r="F25" s="5"/>
    </row>
    <row r="26" spans="1:6" s="6" customFormat="1" ht="12.75" customHeight="1" x14ac:dyDescent="0.2">
      <c r="A26" s="22" t="s">
        <v>12</v>
      </c>
      <c r="B26" s="23"/>
      <c r="C26" s="29"/>
      <c r="D26" s="29"/>
      <c r="E26" s="29"/>
      <c r="F26" s="5"/>
    </row>
    <row r="27" spans="1:6" s="6" customFormat="1" ht="12.75" customHeight="1" x14ac:dyDescent="0.2">
      <c r="A27" s="34"/>
      <c r="B27" s="23"/>
      <c r="C27" s="29"/>
      <c r="D27" s="29"/>
      <c r="E27" s="29"/>
      <c r="F27" s="5"/>
    </row>
    <row r="28" spans="1:6" s="6" customFormat="1" x14ac:dyDescent="0.2">
      <c r="A28" s="27" t="s">
        <v>21</v>
      </c>
      <c r="B28" s="23"/>
      <c r="C28" s="21">
        <f>SUM(C29:C36)</f>
        <v>2163431737</v>
      </c>
      <c r="D28" s="21">
        <f>SUM(D29:D36)</f>
        <v>2161453451</v>
      </c>
      <c r="E28" s="21">
        <f>SUM(E36:E36)</f>
        <v>0</v>
      </c>
      <c r="F28" s="5"/>
    </row>
    <row r="29" spans="1:6" s="6" customFormat="1" x14ac:dyDescent="0.2">
      <c r="A29" s="34" t="s">
        <v>22</v>
      </c>
      <c r="B29" s="23" t="s">
        <v>15</v>
      </c>
      <c r="C29" s="24">
        <v>1265770612</v>
      </c>
      <c r="D29" s="24">
        <v>1265770612</v>
      </c>
      <c r="E29" s="24">
        <v>0</v>
      </c>
      <c r="F29" s="35"/>
    </row>
    <row r="30" spans="1:6" s="6" customFormat="1" x14ac:dyDescent="0.2">
      <c r="A30" s="34" t="s">
        <v>23</v>
      </c>
      <c r="B30" s="23" t="s">
        <v>15</v>
      </c>
      <c r="C30" s="24">
        <v>81084</v>
      </c>
      <c r="D30" s="24">
        <v>0</v>
      </c>
      <c r="E30" s="24">
        <v>0</v>
      </c>
      <c r="F30" s="5"/>
    </row>
    <row r="31" spans="1:6" s="6" customFormat="1" x14ac:dyDescent="0.2">
      <c r="A31" s="34" t="s">
        <v>24</v>
      </c>
      <c r="B31" s="23" t="s">
        <v>15</v>
      </c>
      <c r="C31" s="24">
        <v>97798</v>
      </c>
      <c r="D31" s="24">
        <v>0</v>
      </c>
      <c r="E31" s="24">
        <v>0</v>
      </c>
      <c r="F31" s="5"/>
    </row>
    <row r="32" spans="1:6" s="6" customFormat="1" x14ac:dyDescent="0.2">
      <c r="A32" s="34" t="s">
        <v>25</v>
      </c>
      <c r="B32" s="23" t="s">
        <v>15</v>
      </c>
      <c r="C32" s="24">
        <v>222848</v>
      </c>
      <c r="D32" s="24">
        <v>0</v>
      </c>
      <c r="E32" s="24">
        <v>0</v>
      </c>
      <c r="F32" s="5"/>
    </row>
    <row r="33" spans="1:6" s="6" customFormat="1" x14ac:dyDescent="0.2">
      <c r="A33" s="34" t="s">
        <v>26</v>
      </c>
      <c r="B33" s="23" t="s">
        <v>15</v>
      </c>
      <c r="C33" s="24">
        <v>1330860</v>
      </c>
      <c r="D33" s="24">
        <v>0</v>
      </c>
      <c r="E33" s="24">
        <v>0</v>
      </c>
      <c r="F33" s="5"/>
    </row>
    <row r="34" spans="1:6" s="6" customFormat="1" ht="25.5" x14ac:dyDescent="0.2">
      <c r="A34" s="34" t="s">
        <v>27</v>
      </c>
      <c r="B34" s="23" t="s">
        <v>15</v>
      </c>
      <c r="C34" s="24">
        <v>242226</v>
      </c>
      <c r="D34" s="24">
        <v>0</v>
      </c>
      <c r="E34" s="24">
        <v>0</v>
      </c>
      <c r="F34" s="5"/>
    </row>
    <row r="35" spans="1:6" s="6" customFormat="1" x14ac:dyDescent="0.2">
      <c r="A35" s="34" t="s">
        <v>28</v>
      </c>
      <c r="B35" s="23" t="s">
        <v>15</v>
      </c>
      <c r="C35" s="24">
        <v>3470</v>
      </c>
      <c r="D35" s="24">
        <v>0</v>
      </c>
      <c r="E35" s="24">
        <v>0</v>
      </c>
      <c r="F35" s="5"/>
    </row>
    <row r="36" spans="1:6" s="6" customFormat="1" ht="25.5" customHeight="1" x14ac:dyDescent="0.2">
      <c r="A36" s="31" t="s">
        <v>29</v>
      </c>
      <c r="B36" s="23" t="s">
        <v>15</v>
      </c>
      <c r="C36" s="29">
        <v>895682839</v>
      </c>
      <c r="D36" s="29">
        <v>895682839</v>
      </c>
      <c r="E36" s="30">
        <v>0</v>
      </c>
      <c r="F36" s="5"/>
    </row>
    <row r="37" spans="1:6" s="6" customFormat="1" x14ac:dyDescent="0.2">
      <c r="A37" s="27"/>
      <c r="B37" s="23"/>
      <c r="C37" s="21"/>
      <c r="D37" s="28"/>
      <c r="E37" s="32"/>
      <c r="F37" s="5"/>
    </row>
    <row r="38" spans="1:6" s="6" customFormat="1" x14ac:dyDescent="0.2">
      <c r="A38" s="26" t="s">
        <v>30</v>
      </c>
      <c r="B38" s="23"/>
      <c r="C38" s="21">
        <f>SUM(C39:C40)</f>
        <v>117178837</v>
      </c>
      <c r="D38" s="21">
        <f>SUM(D39:D40)</f>
        <v>117178837</v>
      </c>
      <c r="E38" s="32">
        <v>0</v>
      </c>
      <c r="F38" s="5"/>
    </row>
    <row r="39" spans="1:6" s="6" customFormat="1" ht="12.75" customHeight="1" x14ac:dyDescent="0.2">
      <c r="A39" s="34" t="s">
        <v>31</v>
      </c>
      <c r="B39" s="23" t="s">
        <v>15</v>
      </c>
      <c r="C39" s="29">
        <v>82606502</v>
      </c>
      <c r="D39" s="29">
        <v>82606502</v>
      </c>
      <c r="E39" s="30">
        <v>0</v>
      </c>
      <c r="F39" s="5"/>
    </row>
    <row r="40" spans="1:6" s="6" customFormat="1" ht="12.75" customHeight="1" x14ac:dyDescent="0.2">
      <c r="A40" s="34" t="s">
        <v>32</v>
      </c>
      <c r="B40" s="23" t="s">
        <v>15</v>
      </c>
      <c r="C40" s="29">
        <v>34572335</v>
      </c>
      <c r="D40" s="29">
        <v>34572335</v>
      </c>
      <c r="E40" s="30">
        <v>0</v>
      </c>
      <c r="F40" s="5"/>
    </row>
    <row r="41" spans="1:6" s="6" customFormat="1" x14ac:dyDescent="0.2">
      <c r="A41" s="27"/>
      <c r="B41" s="23"/>
      <c r="C41" s="21"/>
      <c r="D41" s="28"/>
      <c r="E41" s="32"/>
      <c r="F41" s="5"/>
    </row>
    <row r="42" spans="1:6" s="6" customFormat="1" ht="25.5" x14ac:dyDescent="0.2">
      <c r="A42" s="26" t="s">
        <v>33</v>
      </c>
      <c r="B42" s="23"/>
      <c r="C42" s="21">
        <f>SUM(C43:C43)</f>
        <v>90933491</v>
      </c>
      <c r="D42" s="21">
        <f>SUM(D43:D43)</f>
        <v>80540099</v>
      </c>
      <c r="E42" s="32">
        <v>0</v>
      </c>
      <c r="F42" s="5"/>
    </row>
    <row r="43" spans="1:6" s="6" customFormat="1" ht="12.75" customHeight="1" x14ac:dyDescent="0.2">
      <c r="A43" s="34" t="s">
        <v>34</v>
      </c>
      <c r="B43" s="23" t="s">
        <v>15</v>
      </c>
      <c r="C43" s="29">
        <v>90933491</v>
      </c>
      <c r="D43" s="29">
        <v>80540099</v>
      </c>
      <c r="E43" s="30">
        <v>0</v>
      </c>
      <c r="F43" s="5"/>
    </row>
    <row r="44" spans="1:6" s="6" customFormat="1" x14ac:dyDescent="0.2">
      <c r="A44" s="27"/>
      <c r="B44" s="23"/>
      <c r="C44" s="21"/>
      <c r="D44" s="28"/>
      <c r="E44" s="27"/>
      <c r="F44" s="5"/>
    </row>
    <row r="45" spans="1:6" s="6" customFormat="1" x14ac:dyDescent="0.2">
      <c r="A45" s="26" t="s">
        <v>35</v>
      </c>
      <c r="B45" s="23"/>
      <c r="C45" s="21">
        <v>0</v>
      </c>
      <c r="D45" s="28">
        <v>0</v>
      </c>
      <c r="E45" s="27">
        <v>0</v>
      </c>
      <c r="F45" s="5"/>
    </row>
    <row r="46" spans="1:6" s="6" customFormat="1" x14ac:dyDescent="0.2">
      <c r="A46" s="22" t="s">
        <v>12</v>
      </c>
      <c r="B46" s="23"/>
      <c r="C46" s="21"/>
      <c r="D46" s="28"/>
      <c r="E46" s="27"/>
      <c r="F46" s="5"/>
    </row>
    <row r="47" spans="1:6" s="6" customFormat="1" x14ac:dyDescent="0.2">
      <c r="A47" s="27"/>
      <c r="B47" s="23"/>
      <c r="C47" s="21"/>
      <c r="D47" s="28"/>
      <c r="E47" s="27"/>
      <c r="F47" s="5"/>
    </row>
    <row r="48" spans="1:6" s="6" customFormat="1" ht="25.5" x14ac:dyDescent="0.2">
      <c r="A48" s="26" t="s">
        <v>36</v>
      </c>
      <c r="B48" s="23"/>
      <c r="C48" s="21">
        <f>SUM(C49:C151)</f>
        <v>414278829.35000002</v>
      </c>
      <c r="D48" s="21">
        <f>SUM(D49:D151)</f>
        <v>413949039.10000002</v>
      </c>
      <c r="E48" s="21">
        <f>SUM(E49:E151)</f>
        <v>0</v>
      </c>
      <c r="F48" s="5"/>
    </row>
    <row r="49" spans="1:6" s="6" customFormat="1" x14ac:dyDescent="0.2">
      <c r="A49" s="34" t="s">
        <v>37</v>
      </c>
      <c r="B49" s="23" t="s">
        <v>38</v>
      </c>
      <c r="C49" s="29">
        <v>2254890.2400000002</v>
      </c>
      <c r="D49" s="29">
        <v>2254890.2400000002</v>
      </c>
      <c r="E49" s="24">
        <v>0</v>
      </c>
      <c r="F49" s="35"/>
    </row>
    <row r="50" spans="1:6" s="6" customFormat="1" x14ac:dyDescent="0.2">
      <c r="A50" s="34" t="s">
        <v>37</v>
      </c>
      <c r="B50" s="23" t="s">
        <v>39</v>
      </c>
      <c r="C50" s="29">
        <v>395440.68</v>
      </c>
      <c r="D50" s="29">
        <v>395440.68</v>
      </c>
      <c r="E50" s="24">
        <v>0</v>
      </c>
      <c r="F50" s="35"/>
    </row>
    <row r="51" spans="1:6" s="6" customFormat="1" x14ac:dyDescent="0.2">
      <c r="A51" s="34" t="s">
        <v>37</v>
      </c>
      <c r="B51" s="23" t="s">
        <v>40</v>
      </c>
      <c r="C51" s="29">
        <v>1318833.25</v>
      </c>
      <c r="D51" s="29">
        <v>1318833.25</v>
      </c>
      <c r="E51" s="24">
        <v>0</v>
      </c>
      <c r="F51" s="35"/>
    </row>
    <row r="52" spans="1:6" s="6" customFormat="1" x14ac:dyDescent="0.2">
      <c r="A52" s="34" t="s">
        <v>37</v>
      </c>
      <c r="B52" s="23" t="s">
        <v>41</v>
      </c>
      <c r="C52" s="29">
        <v>664158.51</v>
      </c>
      <c r="D52" s="29">
        <v>664158.51</v>
      </c>
      <c r="E52" s="24">
        <v>0</v>
      </c>
      <c r="F52" s="35"/>
    </row>
    <row r="53" spans="1:6" s="6" customFormat="1" x14ac:dyDescent="0.2">
      <c r="A53" s="34" t="s">
        <v>37</v>
      </c>
      <c r="B53" s="23" t="s">
        <v>42</v>
      </c>
      <c r="C53" s="29">
        <v>796890.76</v>
      </c>
      <c r="D53" s="29">
        <v>796890.76</v>
      </c>
      <c r="E53" s="24">
        <v>0</v>
      </c>
      <c r="F53" s="35"/>
    </row>
    <row r="54" spans="1:6" s="6" customFormat="1" x14ac:dyDescent="0.2">
      <c r="A54" s="34" t="s">
        <v>37</v>
      </c>
      <c r="B54" s="23" t="s">
        <v>43</v>
      </c>
      <c r="C54" s="29">
        <v>697460.27</v>
      </c>
      <c r="D54" s="29">
        <v>697460.27</v>
      </c>
      <c r="E54" s="24">
        <v>0</v>
      </c>
      <c r="F54" s="35"/>
    </row>
    <row r="55" spans="1:6" s="6" customFormat="1" x14ac:dyDescent="0.2">
      <c r="A55" s="34" t="s">
        <v>37</v>
      </c>
      <c r="B55" s="23" t="s">
        <v>44</v>
      </c>
      <c r="C55" s="29">
        <v>2984411.56</v>
      </c>
      <c r="D55" s="29">
        <v>2984411.56</v>
      </c>
      <c r="E55" s="24">
        <v>0</v>
      </c>
      <c r="F55" s="35"/>
    </row>
    <row r="56" spans="1:6" s="6" customFormat="1" x14ac:dyDescent="0.2">
      <c r="A56" s="34" t="s">
        <v>37</v>
      </c>
      <c r="B56" s="23" t="s">
        <v>45</v>
      </c>
      <c r="C56" s="29">
        <v>4779669.1399999997</v>
      </c>
      <c r="D56" s="29">
        <v>4779669.1399999997</v>
      </c>
      <c r="E56" s="24">
        <v>0</v>
      </c>
      <c r="F56" s="35"/>
    </row>
    <row r="57" spans="1:6" s="6" customFormat="1" x14ac:dyDescent="0.2">
      <c r="A57" s="34" t="s">
        <v>37</v>
      </c>
      <c r="B57" s="23" t="s">
        <v>46</v>
      </c>
      <c r="C57" s="29">
        <v>6269607.4800000004</v>
      </c>
      <c r="D57" s="29">
        <v>6269607.4800000004</v>
      </c>
      <c r="E57" s="24">
        <v>0</v>
      </c>
      <c r="F57" s="35"/>
    </row>
    <row r="58" spans="1:6" s="6" customFormat="1" x14ac:dyDescent="0.2">
      <c r="A58" s="34" t="s">
        <v>37</v>
      </c>
      <c r="B58" s="23" t="s">
        <v>47</v>
      </c>
      <c r="C58" s="29">
        <v>8737525.8699999992</v>
      </c>
      <c r="D58" s="29">
        <v>8737525.8699999992</v>
      </c>
      <c r="E58" s="24">
        <v>0</v>
      </c>
      <c r="F58" s="35"/>
    </row>
    <row r="59" spans="1:6" s="6" customFormat="1" x14ac:dyDescent="0.2">
      <c r="A59" s="34" t="s">
        <v>37</v>
      </c>
      <c r="B59" s="23" t="s">
        <v>48</v>
      </c>
      <c r="C59" s="29">
        <v>2580339.15</v>
      </c>
      <c r="D59" s="29">
        <v>2580339.15</v>
      </c>
      <c r="E59" s="24">
        <v>0</v>
      </c>
      <c r="F59" s="35"/>
    </row>
    <row r="60" spans="1:6" s="6" customFormat="1" x14ac:dyDescent="0.2">
      <c r="A60" s="34" t="s">
        <v>37</v>
      </c>
      <c r="B60" s="23" t="s">
        <v>49</v>
      </c>
      <c r="C60" s="29">
        <v>2119354.92</v>
      </c>
      <c r="D60" s="29">
        <v>2119354.92</v>
      </c>
      <c r="E60" s="24">
        <v>0</v>
      </c>
      <c r="F60" s="35"/>
    </row>
    <row r="61" spans="1:6" s="6" customFormat="1" x14ac:dyDescent="0.2">
      <c r="A61" s="34" t="s">
        <v>37</v>
      </c>
      <c r="B61" s="23" t="s">
        <v>50</v>
      </c>
      <c r="C61" s="29">
        <v>503470.11</v>
      </c>
      <c r="D61" s="29">
        <v>503470.11</v>
      </c>
      <c r="E61" s="24">
        <v>0</v>
      </c>
      <c r="F61" s="35"/>
    </row>
    <row r="62" spans="1:6" s="6" customFormat="1" x14ac:dyDescent="0.2">
      <c r="A62" s="34" t="s">
        <v>37</v>
      </c>
      <c r="B62" s="23" t="s">
        <v>51</v>
      </c>
      <c r="C62" s="29">
        <v>1291443.03</v>
      </c>
      <c r="D62" s="29">
        <v>1291443.03</v>
      </c>
      <c r="E62" s="24">
        <v>0</v>
      </c>
      <c r="F62" s="35"/>
    </row>
    <row r="63" spans="1:6" s="6" customFormat="1" x14ac:dyDescent="0.2">
      <c r="A63" s="34" t="s">
        <v>37</v>
      </c>
      <c r="B63" s="23" t="s">
        <v>52</v>
      </c>
      <c r="C63" s="29">
        <v>5431187.1399999997</v>
      </c>
      <c r="D63" s="29">
        <v>5431187.1399999997</v>
      </c>
      <c r="E63" s="24">
        <v>0</v>
      </c>
      <c r="F63" s="35"/>
    </row>
    <row r="64" spans="1:6" s="6" customFormat="1" x14ac:dyDescent="0.2">
      <c r="A64" s="34" t="s">
        <v>37</v>
      </c>
      <c r="B64" s="23" t="s">
        <v>53</v>
      </c>
      <c r="C64" s="29">
        <v>909439.17</v>
      </c>
      <c r="D64" s="29">
        <v>909439.17</v>
      </c>
      <c r="E64" s="24">
        <v>0</v>
      </c>
      <c r="F64" s="35"/>
    </row>
    <row r="65" spans="1:6" s="6" customFormat="1" x14ac:dyDescent="0.2">
      <c r="A65" s="34" t="s">
        <v>37</v>
      </c>
      <c r="B65" s="23" t="s">
        <v>54</v>
      </c>
      <c r="C65" s="29">
        <v>2244879.27</v>
      </c>
      <c r="D65" s="29">
        <v>2244879.27</v>
      </c>
      <c r="E65" s="24">
        <v>0</v>
      </c>
      <c r="F65" s="35"/>
    </row>
    <row r="66" spans="1:6" s="6" customFormat="1" x14ac:dyDescent="0.2">
      <c r="A66" s="34" t="s">
        <v>37</v>
      </c>
      <c r="B66" s="23" t="s">
        <v>55</v>
      </c>
      <c r="C66" s="29">
        <v>465483.98</v>
      </c>
      <c r="D66" s="29">
        <v>465483.98</v>
      </c>
      <c r="E66" s="24">
        <v>0</v>
      </c>
      <c r="F66" s="35"/>
    </row>
    <row r="67" spans="1:6" s="6" customFormat="1" x14ac:dyDescent="0.2">
      <c r="A67" s="34" t="s">
        <v>37</v>
      </c>
      <c r="B67" s="23" t="s">
        <v>56</v>
      </c>
      <c r="C67" s="29">
        <v>1044870.27</v>
      </c>
      <c r="D67" s="29">
        <v>1044870.27</v>
      </c>
      <c r="E67" s="24">
        <v>0</v>
      </c>
      <c r="F67" s="35"/>
    </row>
    <row r="68" spans="1:6" s="6" customFormat="1" x14ac:dyDescent="0.2">
      <c r="A68" s="34" t="s">
        <v>37</v>
      </c>
      <c r="B68" s="23" t="s">
        <v>57</v>
      </c>
      <c r="C68" s="29">
        <v>843833.43</v>
      </c>
      <c r="D68" s="29">
        <v>843833.43</v>
      </c>
      <c r="E68" s="24">
        <v>0</v>
      </c>
      <c r="F68" s="35"/>
    </row>
    <row r="69" spans="1:6" s="6" customFormat="1" x14ac:dyDescent="0.2">
      <c r="A69" s="34" t="s">
        <v>37</v>
      </c>
      <c r="B69" s="23" t="s">
        <v>58</v>
      </c>
      <c r="C69" s="29">
        <v>162517.67000000001</v>
      </c>
      <c r="D69" s="29">
        <v>162517.67000000001</v>
      </c>
      <c r="E69" s="24">
        <v>0</v>
      </c>
      <c r="F69" s="35"/>
    </row>
    <row r="70" spans="1:6" s="6" customFormat="1" x14ac:dyDescent="0.2">
      <c r="A70" s="36" t="s">
        <v>37</v>
      </c>
      <c r="B70" s="37" t="s">
        <v>59</v>
      </c>
      <c r="C70" s="38">
        <v>5251479.71</v>
      </c>
      <c r="D70" s="38">
        <v>5251479.71</v>
      </c>
      <c r="E70" s="39">
        <v>0</v>
      </c>
      <c r="F70" s="35"/>
    </row>
    <row r="71" spans="1:6" s="6" customFormat="1" x14ac:dyDescent="0.2">
      <c r="A71" s="34" t="s">
        <v>37</v>
      </c>
      <c r="B71" s="23" t="s">
        <v>60</v>
      </c>
      <c r="C71" s="29">
        <v>6413651.5800000001</v>
      </c>
      <c r="D71" s="29">
        <v>6413651.5800000001</v>
      </c>
      <c r="E71" s="24">
        <v>0</v>
      </c>
      <c r="F71" s="35"/>
    </row>
    <row r="72" spans="1:6" s="6" customFormat="1" x14ac:dyDescent="0.2">
      <c r="A72" s="34" t="s">
        <v>37</v>
      </c>
      <c r="B72" s="23" t="s">
        <v>61</v>
      </c>
      <c r="C72" s="29">
        <v>4162406.34</v>
      </c>
      <c r="D72" s="29">
        <v>4162406.34</v>
      </c>
      <c r="E72" s="24">
        <v>0</v>
      </c>
      <c r="F72" s="35"/>
    </row>
    <row r="73" spans="1:6" s="6" customFormat="1" x14ac:dyDescent="0.2">
      <c r="A73" s="34" t="s">
        <v>37</v>
      </c>
      <c r="B73" s="23" t="s">
        <v>62</v>
      </c>
      <c r="C73" s="29">
        <v>3206525.67</v>
      </c>
      <c r="D73" s="29">
        <v>3206525.67</v>
      </c>
      <c r="E73" s="24">
        <v>0</v>
      </c>
      <c r="F73" s="35"/>
    </row>
    <row r="74" spans="1:6" s="6" customFormat="1" x14ac:dyDescent="0.2">
      <c r="A74" s="34" t="s">
        <v>37</v>
      </c>
      <c r="B74" s="23" t="s">
        <v>63</v>
      </c>
      <c r="C74" s="29">
        <v>2111001.9900000002</v>
      </c>
      <c r="D74" s="29">
        <v>2111001.9900000002</v>
      </c>
      <c r="E74" s="24">
        <v>0</v>
      </c>
      <c r="F74" s="35"/>
    </row>
    <row r="75" spans="1:6" s="6" customFormat="1" x14ac:dyDescent="0.2">
      <c r="A75" s="34" t="s">
        <v>37</v>
      </c>
      <c r="B75" s="23" t="s">
        <v>64</v>
      </c>
      <c r="C75" s="29">
        <v>2918609.64</v>
      </c>
      <c r="D75" s="29">
        <v>2918609.64</v>
      </c>
      <c r="E75" s="24">
        <v>0</v>
      </c>
      <c r="F75" s="35"/>
    </row>
    <row r="76" spans="1:6" s="6" customFormat="1" x14ac:dyDescent="0.2">
      <c r="A76" s="34" t="s">
        <v>37</v>
      </c>
      <c r="B76" s="23" t="s">
        <v>65</v>
      </c>
      <c r="C76" s="29">
        <v>770192.5</v>
      </c>
      <c r="D76" s="29">
        <v>770192.5</v>
      </c>
      <c r="E76" s="24">
        <v>0</v>
      </c>
      <c r="F76" s="35"/>
    </row>
    <row r="77" spans="1:6" s="6" customFormat="1" x14ac:dyDescent="0.2">
      <c r="A77" s="34" t="s">
        <v>37</v>
      </c>
      <c r="B77" s="23" t="s">
        <v>66</v>
      </c>
      <c r="C77" s="29">
        <v>622240.30000000005</v>
      </c>
      <c r="D77" s="29">
        <v>622240.30000000005</v>
      </c>
      <c r="E77" s="24">
        <v>0</v>
      </c>
      <c r="F77" s="35"/>
    </row>
    <row r="78" spans="1:6" s="6" customFormat="1" x14ac:dyDescent="0.2">
      <c r="A78" s="34" t="s">
        <v>37</v>
      </c>
      <c r="B78" s="23" t="s">
        <v>67</v>
      </c>
      <c r="C78" s="29">
        <v>247261.67</v>
      </c>
      <c r="D78" s="29">
        <v>247261.67</v>
      </c>
      <c r="E78" s="24">
        <v>0</v>
      </c>
      <c r="F78" s="35"/>
    </row>
    <row r="79" spans="1:6" s="6" customFormat="1" x14ac:dyDescent="0.2">
      <c r="A79" s="34" t="s">
        <v>37</v>
      </c>
      <c r="B79" s="23" t="s">
        <v>68</v>
      </c>
      <c r="C79" s="29">
        <v>5587068.7199999997</v>
      </c>
      <c r="D79" s="29">
        <v>5587068.7199999997</v>
      </c>
      <c r="E79" s="24">
        <v>0</v>
      </c>
      <c r="F79" s="35"/>
    </row>
    <row r="80" spans="1:6" s="6" customFormat="1" x14ac:dyDescent="0.2">
      <c r="A80" s="34" t="s">
        <v>37</v>
      </c>
      <c r="B80" s="23" t="s">
        <v>69</v>
      </c>
      <c r="C80" s="29">
        <v>2967317.8</v>
      </c>
      <c r="D80" s="29">
        <v>2967317.8</v>
      </c>
      <c r="E80" s="24">
        <v>0</v>
      </c>
      <c r="F80" s="35"/>
    </row>
    <row r="81" spans="1:6" s="6" customFormat="1" x14ac:dyDescent="0.2">
      <c r="A81" s="34" t="s">
        <v>37</v>
      </c>
      <c r="B81" s="23" t="s">
        <v>70</v>
      </c>
      <c r="C81" s="29">
        <v>494486.99</v>
      </c>
      <c r="D81" s="29">
        <v>494486.99</v>
      </c>
      <c r="E81" s="24">
        <v>0</v>
      </c>
      <c r="F81" s="35"/>
    </row>
    <row r="82" spans="1:6" s="6" customFormat="1" x14ac:dyDescent="0.2">
      <c r="A82" s="34" t="s">
        <v>37</v>
      </c>
      <c r="B82" s="23" t="s">
        <v>71</v>
      </c>
      <c r="C82" s="29">
        <v>3001058.37</v>
      </c>
      <c r="D82" s="29">
        <v>3001058.37</v>
      </c>
      <c r="E82" s="24">
        <v>0</v>
      </c>
      <c r="F82" s="35"/>
    </row>
    <row r="83" spans="1:6" s="6" customFormat="1" x14ac:dyDescent="0.2">
      <c r="A83" s="34" t="s">
        <v>37</v>
      </c>
      <c r="B83" s="23" t="s">
        <v>72</v>
      </c>
      <c r="C83" s="29">
        <v>1374293.38</v>
      </c>
      <c r="D83" s="29">
        <v>1374293.38</v>
      </c>
      <c r="E83" s="24">
        <v>0</v>
      </c>
      <c r="F83" s="35"/>
    </row>
    <row r="84" spans="1:6" s="33" customFormat="1" x14ac:dyDescent="0.2">
      <c r="A84" s="34" t="s">
        <v>37</v>
      </c>
      <c r="B84" s="40" t="s">
        <v>73</v>
      </c>
      <c r="C84" s="29">
        <v>361589.06</v>
      </c>
      <c r="D84" s="29">
        <v>361589.06</v>
      </c>
      <c r="E84" s="29">
        <v>0</v>
      </c>
      <c r="F84" s="5"/>
    </row>
    <row r="85" spans="1:6" s="33" customFormat="1" x14ac:dyDescent="0.2">
      <c r="A85" s="34" t="s">
        <v>37</v>
      </c>
      <c r="B85" s="23" t="s">
        <v>74</v>
      </c>
      <c r="C85" s="29">
        <v>587538</v>
      </c>
      <c r="D85" s="29">
        <v>587538</v>
      </c>
      <c r="E85" s="29">
        <v>0</v>
      </c>
      <c r="F85" s="5"/>
    </row>
    <row r="86" spans="1:6" s="33" customFormat="1" x14ac:dyDescent="0.2">
      <c r="A86" s="34" t="s">
        <v>37</v>
      </c>
      <c r="B86" s="23" t="s">
        <v>75</v>
      </c>
      <c r="C86" s="29">
        <v>4510100.54</v>
      </c>
      <c r="D86" s="29">
        <v>4510100.54</v>
      </c>
      <c r="E86" s="29">
        <v>0</v>
      </c>
      <c r="F86" s="5"/>
    </row>
    <row r="87" spans="1:6" s="33" customFormat="1" x14ac:dyDescent="0.2">
      <c r="A87" s="34" t="s">
        <v>37</v>
      </c>
      <c r="B87" s="23" t="s">
        <v>76</v>
      </c>
      <c r="C87" s="29">
        <v>1002103.4</v>
      </c>
      <c r="D87" s="29">
        <v>1002103.4</v>
      </c>
      <c r="E87" s="29">
        <v>0</v>
      </c>
      <c r="F87" s="5"/>
    </row>
    <row r="88" spans="1:6" s="33" customFormat="1" x14ac:dyDescent="0.2">
      <c r="A88" s="34" t="s">
        <v>37</v>
      </c>
      <c r="B88" s="23" t="s">
        <v>77</v>
      </c>
      <c r="C88" s="29">
        <v>6210100.54</v>
      </c>
      <c r="D88" s="29">
        <v>6210100.54</v>
      </c>
      <c r="E88" s="29">
        <v>0</v>
      </c>
      <c r="F88" s="5"/>
    </row>
    <row r="89" spans="1:6" s="33" customFormat="1" x14ac:dyDescent="0.2">
      <c r="A89" s="34" t="s">
        <v>37</v>
      </c>
      <c r="B89" s="23" t="s">
        <v>78</v>
      </c>
      <c r="C89" s="29">
        <v>690848.66</v>
      </c>
      <c r="D89" s="29">
        <v>690848.66</v>
      </c>
      <c r="E89" s="29">
        <v>0</v>
      </c>
      <c r="F89" s="5"/>
    </row>
    <row r="90" spans="1:6" s="33" customFormat="1" x14ac:dyDescent="0.2">
      <c r="A90" s="34" t="s">
        <v>37</v>
      </c>
      <c r="B90" s="23" t="s">
        <v>79</v>
      </c>
      <c r="C90" s="29">
        <v>1614847.13</v>
      </c>
      <c r="D90" s="29">
        <v>1614847.13</v>
      </c>
      <c r="E90" s="29">
        <v>0</v>
      </c>
      <c r="F90" s="5"/>
    </row>
    <row r="91" spans="1:6" s="33" customFormat="1" x14ac:dyDescent="0.2">
      <c r="A91" s="34" t="s">
        <v>37</v>
      </c>
      <c r="B91" s="23" t="s">
        <v>80</v>
      </c>
      <c r="C91" s="29">
        <v>567482.48</v>
      </c>
      <c r="D91" s="29">
        <v>567482.48</v>
      </c>
      <c r="E91" s="29">
        <v>0</v>
      </c>
      <c r="F91" s="5"/>
    </row>
    <row r="92" spans="1:6" s="33" customFormat="1" x14ac:dyDescent="0.2">
      <c r="A92" s="34" t="s">
        <v>37</v>
      </c>
      <c r="B92" s="23" t="s">
        <v>81</v>
      </c>
      <c r="C92" s="29">
        <v>1204824.92</v>
      </c>
      <c r="D92" s="29">
        <v>1204824.92</v>
      </c>
      <c r="E92" s="29">
        <v>0</v>
      </c>
      <c r="F92" s="5"/>
    </row>
    <row r="93" spans="1:6" s="33" customFormat="1" x14ac:dyDescent="0.2">
      <c r="A93" s="34" t="s">
        <v>37</v>
      </c>
      <c r="B93" s="23" t="s">
        <v>82</v>
      </c>
      <c r="C93" s="29">
        <v>3401256.86</v>
      </c>
      <c r="D93" s="29">
        <v>3401256.86</v>
      </c>
      <c r="E93" s="29">
        <v>0</v>
      </c>
      <c r="F93" s="5"/>
    </row>
    <row r="94" spans="1:6" s="33" customFormat="1" x14ac:dyDescent="0.2">
      <c r="A94" s="34" t="s">
        <v>37</v>
      </c>
      <c r="B94" s="40" t="s">
        <v>83</v>
      </c>
      <c r="C94" s="29">
        <v>655719.59</v>
      </c>
      <c r="D94" s="29">
        <v>655719.59</v>
      </c>
      <c r="E94" s="29">
        <v>0</v>
      </c>
      <c r="F94" s="5"/>
    </row>
    <row r="95" spans="1:6" s="33" customFormat="1" x14ac:dyDescent="0.2">
      <c r="A95" s="34" t="s">
        <v>37</v>
      </c>
      <c r="B95" s="23" t="s">
        <v>84</v>
      </c>
      <c r="C95" s="29">
        <v>540734.64</v>
      </c>
      <c r="D95" s="29">
        <v>540734.64</v>
      </c>
      <c r="E95" s="29">
        <v>0</v>
      </c>
      <c r="F95" s="5"/>
    </row>
    <row r="96" spans="1:6" s="33" customFormat="1" x14ac:dyDescent="0.2">
      <c r="A96" s="34" t="s">
        <v>37</v>
      </c>
      <c r="B96" s="23" t="s">
        <v>85</v>
      </c>
      <c r="C96" s="29">
        <v>880147.42</v>
      </c>
      <c r="D96" s="41">
        <v>880147.42</v>
      </c>
      <c r="E96" s="29">
        <v>0</v>
      </c>
      <c r="F96" s="5"/>
    </row>
    <row r="97" spans="1:6" s="33" customFormat="1" x14ac:dyDescent="0.2">
      <c r="A97" s="34" t="s">
        <v>37</v>
      </c>
      <c r="B97" s="23" t="s">
        <v>86</v>
      </c>
      <c r="C97" s="29">
        <v>2172715.1800000002</v>
      </c>
      <c r="D97" s="29">
        <v>2172715.1800000002</v>
      </c>
      <c r="E97" s="29">
        <v>0</v>
      </c>
      <c r="F97" s="5"/>
    </row>
    <row r="98" spans="1:6" s="33" customFormat="1" x14ac:dyDescent="0.2">
      <c r="A98" s="34" t="s">
        <v>37</v>
      </c>
      <c r="B98" s="23" t="s">
        <v>87</v>
      </c>
      <c r="C98" s="29">
        <v>1103371.9099999999</v>
      </c>
      <c r="D98" s="29">
        <v>1103371.9099999999</v>
      </c>
      <c r="E98" s="29">
        <v>0</v>
      </c>
      <c r="F98" s="5"/>
    </row>
    <row r="99" spans="1:6" s="33" customFormat="1" x14ac:dyDescent="0.2">
      <c r="A99" s="34" t="s">
        <v>37</v>
      </c>
      <c r="B99" s="23" t="s">
        <v>88</v>
      </c>
      <c r="C99" s="29">
        <v>838362.8</v>
      </c>
      <c r="D99" s="29">
        <v>838362.8</v>
      </c>
      <c r="E99" s="29">
        <v>0</v>
      </c>
      <c r="F99" s="5"/>
    </row>
    <row r="100" spans="1:6" s="33" customFormat="1" x14ac:dyDescent="0.2">
      <c r="A100" s="34" t="s">
        <v>37</v>
      </c>
      <c r="B100" s="23" t="s">
        <v>89</v>
      </c>
      <c r="C100" s="29">
        <v>2357675.86</v>
      </c>
      <c r="D100" s="29">
        <v>2357675.86</v>
      </c>
      <c r="E100" s="29">
        <v>0</v>
      </c>
      <c r="F100" s="5"/>
    </row>
    <row r="101" spans="1:6" s="33" customFormat="1" x14ac:dyDescent="0.2">
      <c r="A101" s="22" t="s">
        <v>90</v>
      </c>
      <c r="B101" s="23" t="s">
        <v>15</v>
      </c>
      <c r="C101" s="29">
        <v>104959905</v>
      </c>
      <c r="D101" s="29">
        <v>104959905</v>
      </c>
      <c r="E101" s="29">
        <v>0</v>
      </c>
      <c r="F101" s="5"/>
    </row>
    <row r="102" spans="1:6" s="33" customFormat="1" x14ac:dyDescent="0.2">
      <c r="A102" s="22" t="s">
        <v>91</v>
      </c>
      <c r="B102" s="23" t="s">
        <v>92</v>
      </c>
      <c r="C102" s="29">
        <v>1653063.38</v>
      </c>
      <c r="D102" s="29">
        <v>1653063.38</v>
      </c>
      <c r="E102" s="29">
        <v>0</v>
      </c>
      <c r="F102" s="5"/>
    </row>
    <row r="103" spans="1:6" s="33" customFormat="1" x14ac:dyDescent="0.2">
      <c r="A103" s="22" t="s">
        <v>91</v>
      </c>
      <c r="B103" s="23" t="s">
        <v>43</v>
      </c>
      <c r="C103" s="29">
        <v>4111993.04</v>
      </c>
      <c r="D103" s="29">
        <v>4111993.04</v>
      </c>
      <c r="E103" s="29">
        <v>0</v>
      </c>
      <c r="F103" s="5"/>
    </row>
    <row r="104" spans="1:6" s="33" customFormat="1" x14ac:dyDescent="0.2">
      <c r="A104" s="22" t="s">
        <v>91</v>
      </c>
      <c r="B104" s="23" t="s">
        <v>93</v>
      </c>
      <c r="C104" s="29">
        <v>2275651.62</v>
      </c>
      <c r="D104" s="29">
        <v>2162215.67</v>
      </c>
      <c r="E104" s="29">
        <v>0</v>
      </c>
      <c r="F104" s="5"/>
    </row>
    <row r="105" spans="1:6" s="33" customFormat="1" x14ac:dyDescent="0.2">
      <c r="A105" s="22" t="s">
        <v>91</v>
      </c>
      <c r="B105" s="23" t="s">
        <v>94</v>
      </c>
      <c r="C105" s="29">
        <v>2376419.7400000002</v>
      </c>
      <c r="D105" s="29">
        <v>2376419.7400000002</v>
      </c>
      <c r="E105" s="29">
        <v>0</v>
      </c>
      <c r="F105" s="5"/>
    </row>
    <row r="106" spans="1:6" s="33" customFormat="1" x14ac:dyDescent="0.2">
      <c r="A106" s="22" t="s">
        <v>91</v>
      </c>
      <c r="B106" s="40" t="s">
        <v>42</v>
      </c>
      <c r="C106" s="29">
        <v>6491353.1600000001</v>
      </c>
      <c r="D106" s="29">
        <v>6491353.1600000001</v>
      </c>
      <c r="E106" s="29">
        <v>0</v>
      </c>
      <c r="F106" s="5"/>
    </row>
    <row r="107" spans="1:6" s="33" customFormat="1" x14ac:dyDescent="0.2">
      <c r="A107" s="22" t="s">
        <v>91</v>
      </c>
      <c r="B107" s="40" t="s">
        <v>95</v>
      </c>
      <c r="C107" s="29">
        <v>3106074.99</v>
      </c>
      <c r="D107" s="29">
        <v>3106074.99</v>
      </c>
      <c r="E107" s="29">
        <v>0</v>
      </c>
      <c r="F107" s="5"/>
    </row>
    <row r="108" spans="1:6" s="33" customFormat="1" x14ac:dyDescent="0.2">
      <c r="A108" s="22" t="s">
        <v>91</v>
      </c>
      <c r="B108" s="40" t="s">
        <v>52</v>
      </c>
      <c r="C108" s="29">
        <v>980383.91</v>
      </c>
      <c r="D108" s="29">
        <v>980383.91</v>
      </c>
      <c r="E108" s="29">
        <v>0</v>
      </c>
      <c r="F108" s="5"/>
    </row>
    <row r="109" spans="1:6" s="33" customFormat="1" x14ac:dyDescent="0.2">
      <c r="A109" s="22" t="s">
        <v>91</v>
      </c>
      <c r="B109" s="40" t="s">
        <v>51</v>
      </c>
      <c r="C109" s="29">
        <v>1627083.76</v>
      </c>
      <c r="D109" s="29">
        <v>1627083.76</v>
      </c>
      <c r="E109" s="29">
        <v>0</v>
      </c>
      <c r="F109" s="5"/>
    </row>
    <row r="110" spans="1:6" s="33" customFormat="1" x14ac:dyDescent="0.2">
      <c r="A110" s="22" t="s">
        <v>91</v>
      </c>
      <c r="B110" s="40" t="s">
        <v>96</v>
      </c>
      <c r="C110" s="29">
        <v>2419968.66</v>
      </c>
      <c r="D110" s="29">
        <v>2419968.66</v>
      </c>
      <c r="E110" s="29">
        <v>0</v>
      </c>
      <c r="F110" s="5"/>
    </row>
    <row r="111" spans="1:6" s="33" customFormat="1" x14ac:dyDescent="0.2">
      <c r="A111" s="22" t="s">
        <v>91</v>
      </c>
      <c r="B111" s="40" t="s">
        <v>50</v>
      </c>
      <c r="C111" s="29">
        <v>1698351.84</v>
      </c>
      <c r="D111" s="29">
        <v>1698351.84</v>
      </c>
      <c r="E111" s="29">
        <v>0</v>
      </c>
      <c r="F111" s="5"/>
    </row>
    <row r="112" spans="1:6" s="33" customFormat="1" x14ac:dyDescent="0.2">
      <c r="A112" s="22" t="s">
        <v>91</v>
      </c>
      <c r="B112" s="40" t="s">
        <v>49</v>
      </c>
      <c r="C112" s="29">
        <v>7473019.7400000002</v>
      </c>
      <c r="D112" s="29">
        <v>7473019.7400000002</v>
      </c>
      <c r="E112" s="29">
        <v>0</v>
      </c>
      <c r="F112" s="5"/>
    </row>
    <row r="113" spans="1:6" s="33" customFormat="1" x14ac:dyDescent="0.2">
      <c r="A113" s="22" t="s">
        <v>91</v>
      </c>
      <c r="B113" s="40" t="s">
        <v>46</v>
      </c>
      <c r="C113" s="29">
        <v>10180178.609999999</v>
      </c>
      <c r="D113" s="29">
        <v>10180178.609999999</v>
      </c>
      <c r="E113" s="29">
        <v>0</v>
      </c>
      <c r="F113" s="5"/>
    </row>
    <row r="114" spans="1:6" s="33" customFormat="1" x14ac:dyDescent="0.2">
      <c r="A114" s="22" t="s">
        <v>91</v>
      </c>
      <c r="B114" s="40" t="s">
        <v>97</v>
      </c>
      <c r="C114" s="29">
        <v>2065250.46</v>
      </c>
      <c r="D114" s="29">
        <v>2065250.46</v>
      </c>
      <c r="E114" s="29">
        <v>0</v>
      </c>
      <c r="F114" s="5"/>
    </row>
    <row r="115" spans="1:6" s="33" customFormat="1" x14ac:dyDescent="0.2">
      <c r="A115" s="22" t="s">
        <v>91</v>
      </c>
      <c r="B115" s="40" t="s">
        <v>98</v>
      </c>
      <c r="C115" s="29">
        <v>1388563.08</v>
      </c>
      <c r="D115" s="29">
        <v>1388563.08</v>
      </c>
      <c r="E115" s="29">
        <v>0</v>
      </c>
      <c r="F115" s="5"/>
    </row>
    <row r="116" spans="1:6" s="33" customFormat="1" x14ac:dyDescent="0.2">
      <c r="A116" s="22" t="s">
        <v>91</v>
      </c>
      <c r="B116" s="40" t="s">
        <v>68</v>
      </c>
      <c r="C116" s="29">
        <v>1370820.74</v>
      </c>
      <c r="D116" s="29">
        <v>1370820.74</v>
      </c>
      <c r="E116" s="29">
        <v>0</v>
      </c>
      <c r="F116" s="5"/>
    </row>
    <row r="117" spans="1:6" s="33" customFormat="1" x14ac:dyDescent="0.2">
      <c r="A117" s="22" t="s">
        <v>91</v>
      </c>
      <c r="B117" s="40" t="s">
        <v>99</v>
      </c>
      <c r="C117" s="29">
        <v>7612656.6600000001</v>
      </c>
      <c r="D117" s="29">
        <v>7612656.6600000001</v>
      </c>
      <c r="E117" s="29">
        <v>0</v>
      </c>
      <c r="F117" s="5"/>
    </row>
    <row r="118" spans="1:6" s="33" customFormat="1" x14ac:dyDescent="0.2">
      <c r="A118" s="22" t="s">
        <v>91</v>
      </c>
      <c r="B118" s="40" t="s">
        <v>62</v>
      </c>
      <c r="C118" s="29">
        <v>3767709.85</v>
      </c>
      <c r="D118" s="29">
        <v>3767709.85</v>
      </c>
      <c r="E118" s="29">
        <v>0</v>
      </c>
      <c r="F118" s="5"/>
    </row>
    <row r="119" spans="1:6" s="33" customFormat="1" x14ac:dyDescent="0.2">
      <c r="A119" s="22" t="s">
        <v>91</v>
      </c>
      <c r="B119" s="40" t="s">
        <v>61</v>
      </c>
      <c r="C119" s="29">
        <v>5552518.71</v>
      </c>
      <c r="D119" s="29">
        <v>5552518.71</v>
      </c>
      <c r="E119" s="29">
        <v>0</v>
      </c>
      <c r="F119" s="5"/>
    </row>
    <row r="120" spans="1:6" s="33" customFormat="1" x14ac:dyDescent="0.2">
      <c r="A120" s="22" t="s">
        <v>91</v>
      </c>
      <c r="B120" s="40" t="s">
        <v>100</v>
      </c>
      <c r="C120" s="29">
        <v>566661.88</v>
      </c>
      <c r="D120" s="29">
        <v>566661.88</v>
      </c>
      <c r="E120" s="29">
        <v>0</v>
      </c>
      <c r="F120" s="5"/>
    </row>
    <row r="121" spans="1:6" s="33" customFormat="1" x14ac:dyDescent="0.2">
      <c r="A121" s="22" t="s">
        <v>91</v>
      </c>
      <c r="B121" s="40" t="s">
        <v>101</v>
      </c>
      <c r="C121" s="29">
        <v>1580424.69</v>
      </c>
      <c r="D121" s="29">
        <v>1580424.69</v>
      </c>
      <c r="E121" s="29">
        <v>0</v>
      </c>
      <c r="F121" s="5"/>
    </row>
    <row r="122" spans="1:6" s="33" customFormat="1" x14ac:dyDescent="0.2">
      <c r="A122" s="22" t="s">
        <v>91</v>
      </c>
      <c r="B122" s="40" t="s">
        <v>102</v>
      </c>
      <c r="C122" s="29">
        <v>4628194.55</v>
      </c>
      <c r="D122" s="29">
        <v>4628194.55</v>
      </c>
      <c r="E122" s="29">
        <v>0</v>
      </c>
      <c r="F122" s="5"/>
    </row>
    <row r="123" spans="1:6" s="33" customFormat="1" x14ac:dyDescent="0.2">
      <c r="A123" s="22" t="s">
        <v>91</v>
      </c>
      <c r="B123" s="40" t="s">
        <v>58</v>
      </c>
      <c r="C123" s="29">
        <v>3206107.78</v>
      </c>
      <c r="D123" s="29">
        <v>3206107.78</v>
      </c>
      <c r="E123" s="29">
        <v>0</v>
      </c>
      <c r="F123" s="5"/>
    </row>
    <row r="124" spans="1:6" s="33" customFormat="1" x14ac:dyDescent="0.2">
      <c r="A124" s="22" t="s">
        <v>91</v>
      </c>
      <c r="B124" s="40" t="s">
        <v>57</v>
      </c>
      <c r="C124" s="29">
        <v>2392391.58</v>
      </c>
      <c r="D124" s="29">
        <v>2392391.58</v>
      </c>
      <c r="E124" s="29">
        <v>0</v>
      </c>
      <c r="F124" s="5"/>
    </row>
    <row r="125" spans="1:6" s="33" customFormat="1" x14ac:dyDescent="0.2">
      <c r="A125" s="22" t="s">
        <v>91</v>
      </c>
      <c r="B125" s="40" t="s">
        <v>56</v>
      </c>
      <c r="C125" s="29">
        <v>4241455.3099999996</v>
      </c>
      <c r="D125" s="29">
        <v>4241455.3099999996</v>
      </c>
      <c r="E125" s="29">
        <v>0</v>
      </c>
      <c r="F125" s="5"/>
    </row>
    <row r="126" spans="1:6" s="33" customFormat="1" x14ac:dyDescent="0.2">
      <c r="A126" s="22" t="s">
        <v>91</v>
      </c>
      <c r="B126" s="40" t="s">
        <v>103</v>
      </c>
      <c r="C126" s="29">
        <v>1495542.78</v>
      </c>
      <c r="D126" s="29">
        <v>1495542.78</v>
      </c>
      <c r="E126" s="29">
        <v>0</v>
      </c>
      <c r="F126" s="5"/>
    </row>
    <row r="127" spans="1:6" s="33" customFormat="1" x14ac:dyDescent="0.2">
      <c r="A127" s="22" t="s">
        <v>91</v>
      </c>
      <c r="B127" s="40" t="s">
        <v>104</v>
      </c>
      <c r="C127" s="29">
        <v>872405.02</v>
      </c>
      <c r="D127" s="29">
        <v>872405.02</v>
      </c>
      <c r="E127" s="29">
        <v>0</v>
      </c>
      <c r="F127" s="5"/>
    </row>
    <row r="128" spans="1:6" s="33" customFormat="1" x14ac:dyDescent="0.2">
      <c r="A128" s="22" t="s">
        <v>91</v>
      </c>
      <c r="B128" s="23" t="s">
        <v>105</v>
      </c>
      <c r="C128" s="29">
        <v>2286306.1</v>
      </c>
      <c r="D128" s="29">
        <v>2286306.1</v>
      </c>
      <c r="E128" s="29">
        <v>0</v>
      </c>
      <c r="F128" s="5"/>
    </row>
    <row r="129" spans="1:6" s="33" customFormat="1" x14ac:dyDescent="0.2">
      <c r="A129" s="22" t="s">
        <v>91</v>
      </c>
      <c r="B129" s="23" t="s">
        <v>86</v>
      </c>
      <c r="C129" s="29">
        <v>1574506.42</v>
      </c>
      <c r="D129" s="29">
        <v>1574506.42</v>
      </c>
      <c r="E129" s="29">
        <v>0</v>
      </c>
      <c r="F129" s="5"/>
    </row>
    <row r="130" spans="1:6" s="33" customFormat="1" x14ac:dyDescent="0.2">
      <c r="A130" s="22" t="s">
        <v>91</v>
      </c>
      <c r="B130" s="23" t="s">
        <v>106</v>
      </c>
      <c r="C130" s="29">
        <v>2140430.83</v>
      </c>
      <c r="D130" s="29">
        <v>1924076.53</v>
      </c>
      <c r="E130" s="29">
        <v>0</v>
      </c>
      <c r="F130" s="5"/>
    </row>
    <row r="131" spans="1:6" s="33" customFormat="1" x14ac:dyDescent="0.2">
      <c r="A131" s="22" t="s">
        <v>91</v>
      </c>
      <c r="B131" s="23" t="s">
        <v>81</v>
      </c>
      <c r="C131" s="29">
        <v>2192538.4300000002</v>
      </c>
      <c r="D131" s="29">
        <v>2192538.4300000002</v>
      </c>
      <c r="E131" s="29">
        <v>0</v>
      </c>
      <c r="F131" s="5"/>
    </row>
    <row r="132" spans="1:6" s="33" customFormat="1" x14ac:dyDescent="0.2">
      <c r="A132" s="22" t="s">
        <v>91</v>
      </c>
      <c r="B132" s="23" t="s">
        <v>77</v>
      </c>
      <c r="C132" s="29">
        <v>1709141.32</v>
      </c>
      <c r="D132" s="29">
        <v>1709141.32</v>
      </c>
      <c r="E132" s="29">
        <v>0</v>
      </c>
      <c r="F132" s="5"/>
    </row>
    <row r="133" spans="1:6" s="33" customFormat="1" x14ac:dyDescent="0.2">
      <c r="A133" s="22" t="s">
        <v>91</v>
      </c>
      <c r="B133" s="23" t="s">
        <v>75</v>
      </c>
      <c r="C133" s="29">
        <v>2543437.62</v>
      </c>
      <c r="D133" s="29">
        <v>2543437.62</v>
      </c>
      <c r="E133" s="29">
        <v>0</v>
      </c>
      <c r="F133" s="5"/>
    </row>
    <row r="134" spans="1:6" s="33" customFormat="1" x14ac:dyDescent="0.2">
      <c r="A134" s="22" t="s">
        <v>91</v>
      </c>
      <c r="B134" s="23" t="s">
        <v>73</v>
      </c>
      <c r="C134" s="29">
        <v>1996256.63</v>
      </c>
      <c r="D134" s="29">
        <v>1996256.63</v>
      </c>
      <c r="E134" s="29">
        <v>0</v>
      </c>
      <c r="F134" s="5"/>
    </row>
    <row r="135" spans="1:6" s="33" customFormat="1" x14ac:dyDescent="0.2">
      <c r="A135" s="22" t="s">
        <v>91</v>
      </c>
      <c r="B135" s="23" t="s">
        <v>107</v>
      </c>
      <c r="C135" s="29">
        <v>2394969.85</v>
      </c>
      <c r="D135" s="29">
        <v>2394969.85</v>
      </c>
      <c r="E135" s="29">
        <v>0</v>
      </c>
      <c r="F135" s="5"/>
    </row>
    <row r="136" spans="1:6" s="33" customFormat="1" x14ac:dyDescent="0.2">
      <c r="A136" s="22" t="s">
        <v>91</v>
      </c>
      <c r="B136" s="23" t="s">
        <v>108</v>
      </c>
      <c r="C136" s="29">
        <v>3572041.11</v>
      </c>
      <c r="D136" s="29">
        <v>3572041.11</v>
      </c>
      <c r="E136" s="29">
        <v>0</v>
      </c>
      <c r="F136" s="5"/>
    </row>
    <row r="137" spans="1:6" s="33" customFormat="1" x14ac:dyDescent="0.2">
      <c r="A137" s="42" t="s">
        <v>109</v>
      </c>
      <c r="B137" s="23" t="s">
        <v>15</v>
      </c>
      <c r="C137" s="29">
        <v>5308080</v>
      </c>
      <c r="D137" s="29">
        <v>5308080</v>
      </c>
      <c r="E137" s="29">
        <v>0</v>
      </c>
      <c r="F137" s="5"/>
    </row>
    <row r="138" spans="1:6" s="33" customFormat="1" x14ac:dyDescent="0.2">
      <c r="A138" s="42" t="s">
        <v>110</v>
      </c>
      <c r="B138" s="23" t="s">
        <v>111</v>
      </c>
      <c r="C138" s="29">
        <v>1712340.72</v>
      </c>
      <c r="D138" s="29">
        <v>1712340.72</v>
      </c>
      <c r="E138" s="29">
        <v>0</v>
      </c>
      <c r="F138" s="5"/>
    </row>
    <row r="139" spans="1:6" s="33" customFormat="1" x14ac:dyDescent="0.2">
      <c r="A139" s="42" t="s">
        <v>110</v>
      </c>
      <c r="B139" s="23" t="s">
        <v>39</v>
      </c>
      <c r="C139" s="29">
        <v>1333201.77</v>
      </c>
      <c r="D139" s="29">
        <v>1333201.77</v>
      </c>
      <c r="E139" s="29">
        <v>0</v>
      </c>
      <c r="F139" s="5"/>
    </row>
    <row r="140" spans="1:6" s="33" customFormat="1" x14ac:dyDescent="0.2">
      <c r="A140" s="42" t="s">
        <v>110</v>
      </c>
      <c r="B140" s="23" t="s">
        <v>50</v>
      </c>
      <c r="C140" s="29">
        <v>1673659.53</v>
      </c>
      <c r="D140" s="29">
        <v>1673659.53</v>
      </c>
      <c r="E140" s="29">
        <v>0</v>
      </c>
      <c r="F140" s="5"/>
    </row>
    <row r="141" spans="1:6" s="33" customFormat="1" x14ac:dyDescent="0.2">
      <c r="A141" s="43" t="s">
        <v>110</v>
      </c>
      <c r="B141" s="37" t="s">
        <v>61</v>
      </c>
      <c r="C141" s="38">
        <v>2993227.06</v>
      </c>
      <c r="D141" s="38">
        <v>2993227.06</v>
      </c>
      <c r="E141" s="38">
        <v>0</v>
      </c>
      <c r="F141" s="5"/>
    </row>
    <row r="142" spans="1:6" s="33" customFormat="1" x14ac:dyDescent="0.2">
      <c r="A142" s="42" t="s">
        <v>112</v>
      </c>
      <c r="B142" s="23" t="s">
        <v>15</v>
      </c>
      <c r="C142" s="29">
        <v>11623455</v>
      </c>
      <c r="D142" s="29">
        <v>11623455</v>
      </c>
      <c r="E142" s="29">
        <v>0</v>
      </c>
      <c r="F142" s="5"/>
    </row>
    <row r="143" spans="1:6" s="33" customFormat="1" x14ac:dyDescent="0.2">
      <c r="A143" s="42" t="s">
        <v>113</v>
      </c>
      <c r="B143" s="23" t="s">
        <v>75</v>
      </c>
      <c r="C143" s="29">
        <v>4556520.0599999996</v>
      </c>
      <c r="D143" s="29">
        <v>4556520.0599999996</v>
      </c>
      <c r="E143" s="29">
        <v>0</v>
      </c>
      <c r="F143" s="5"/>
    </row>
    <row r="144" spans="1:6" s="33" customFormat="1" x14ac:dyDescent="0.2">
      <c r="A144" s="42" t="s">
        <v>114</v>
      </c>
      <c r="B144" s="40" t="s">
        <v>115</v>
      </c>
      <c r="C144" s="29">
        <v>8956186.7200000007</v>
      </c>
      <c r="D144" s="29">
        <v>8956186.7200000007</v>
      </c>
      <c r="E144" s="29">
        <v>0</v>
      </c>
      <c r="F144" s="5"/>
    </row>
    <row r="145" spans="1:6" s="33" customFormat="1" x14ac:dyDescent="0.2">
      <c r="A145" s="42" t="s">
        <v>114</v>
      </c>
      <c r="B145" s="23" t="s">
        <v>84</v>
      </c>
      <c r="C145" s="29">
        <v>11247593.970000001</v>
      </c>
      <c r="D145" s="29">
        <v>11247593.970000001</v>
      </c>
      <c r="E145" s="29">
        <v>0</v>
      </c>
      <c r="F145" s="5"/>
    </row>
    <row r="146" spans="1:6" s="33" customFormat="1" x14ac:dyDescent="0.2">
      <c r="A146" s="42" t="s">
        <v>114</v>
      </c>
      <c r="B146" s="23" t="s">
        <v>116</v>
      </c>
      <c r="C146" s="29">
        <v>3990708.4</v>
      </c>
      <c r="D146" s="29">
        <v>3990708.4</v>
      </c>
      <c r="E146" s="29">
        <v>0</v>
      </c>
      <c r="F146" s="5"/>
    </row>
    <row r="147" spans="1:6" s="33" customFormat="1" x14ac:dyDescent="0.2">
      <c r="A147" s="42" t="s">
        <v>114</v>
      </c>
      <c r="B147" s="23" t="s">
        <v>62</v>
      </c>
      <c r="C147" s="29">
        <v>12810965.189999999</v>
      </c>
      <c r="D147" s="29">
        <v>12810965.189999999</v>
      </c>
      <c r="E147" s="29">
        <v>0</v>
      </c>
      <c r="F147" s="5"/>
    </row>
    <row r="148" spans="1:6" s="33" customFormat="1" x14ac:dyDescent="0.2">
      <c r="A148" s="42" t="s">
        <v>114</v>
      </c>
      <c r="B148" s="23" t="s">
        <v>101</v>
      </c>
      <c r="C148" s="29">
        <v>3440779.95</v>
      </c>
      <c r="D148" s="29">
        <v>3440779.95</v>
      </c>
      <c r="E148" s="29">
        <v>0</v>
      </c>
      <c r="F148" s="5"/>
    </row>
    <row r="149" spans="1:6" s="33" customFormat="1" x14ac:dyDescent="0.2">
      <c r="A149" s="42" t="s">
        <v>114</v>
      </c>
      <c r="B149" s="23" t="s">
        <v>117</v>
      </c>
      <c r="C149" s="29">
        <v>8767887.6199999992</v>
      </c>
      <c r="D149" s="29">
        <v>8767887.6199999992</v>
      </c>
      <c r="E149" s="29">
        <v>0</v>
      </c>
      <c r="F149" s="5"/>
    </row>
    <row r="150" spans="1:6" s="33" customFormat="1" x14ac:dyDescent="0.2">
      <c r="A150" s="42" t="s">
        <v>114</v>
      </c>
      <c r="B150" s="23" t="s">
        <v>108</v>
      </c>
      <c r="C150" s="29">
        <v>7017162.1200000001</v>
      </c>
      <c r="D150" s="29">
        <v>7017162.1200000001</v>
      </c>
      <c r="E150" s="29">
        <v>0</v>
      </c>
      <c r="F150" s="5"/>
    </row>
    <row r="151" spans="1:6" s="33" customFormat="1" x14ac:dyDescent="0.2">
      <c r="A151" s="42" t="s">
        <v>118</v>
      </c>
      <c r="B151" s="23" t="s">
        <v>71</v>
      </c>
      <c r="C151" s="29">
        <v>4020562.84</v>
      </c>
      <c r="D151" s="29">
        <v>4020562.84</v>
      </c>
      <c r="E151" s="29">
        <v>0</v>
      </c>
      <c r="F151" s="5"/>
    </row>
    <row r="152" spans="1:6" s="33" customFormat="1" x14ac:dyDescent="0.2">
      <c r="A152" s="42"/>
      <c r="B152" s="23"/>
      <c r="C152" s="29"/>
      <c r="D152" s="29"/>
      <c r="E152" s="30"/>
      <c r="F152" s="5"/>
    </row>
    <row r="153" spans="1:6" s="22" customFormat="1" x14ac:dyDescent="0.2">
      <c r="A153" s="27" t="s">
        <v>119</v>
      </c>
      <c r="B153" s="23"/>
      <c r="C153" s="21">
        <v>0</v>
      </c>
      <c r="D153" s="28">
        <v>0</v>
      </c>
      <c r="E153" s="27">
        <v>0</v>
      </c>
      <c r="F153" s="44"/>
    </row>
    <row r="154" spans="1:6" s="22" customFormat="1" x14ac:dyDescent="0.2">
      <c r="A154" s="22" t="s">
        <v>12</v>
      </c>
      <c r="B154" s="23"/>
      <c r="C154" s="21"/>
      <c r="D154" s="28"/>
      <c r="E154" s="27"/>
      <c r="F154" s="44"/>
    </row>
    <row r="155" spans="1:6" s="22" customFormat="1" x14ac:dyDescent="0.2">
      <c r="A155" s="27"/>
      <c r="B155" s="23"/>
      <c r="C155" s="21"/>
      <c r="D155" s="28"/>
      <c r="E155" s="27"/>
      <c r="F155" s="44"/>
    </row>
    <row r="156" spans="1:6" s="22" customFormat="1" x14ac:dyDescent="0.2">
      <c r="A156" s="27" t="s">
        <v>120</v>
      </c>
      <c r="B156" s="23"/>
      <c r="C156" s="21">
        <f>SUM(C157)</f>
        <v>0</v>
      </c>
      <c r="D156" s="21">
        <f>SUM(D157)</f>
        <v>0</v>
      </c>
      <c r="E156" s="27">
        <v>0</v>
      </c>
      <c r="F156" s="44"/>
    </row>
    <row r="157" spans="1:6" s="22" customFormat="1" x14ac:dyDescent="0.2">
      <c r="A157" s="22" t="s">
        <v>12</v>
      </c>
      <c r="B157" s="40"/>
      <c r="C157" s="29"/>
      <c r="D157" s="29"/>
      <c r="F157" s="44"/>
    </row>
    <row r="158" spans="1:6" s="22" customFormat="1" x14ac:dyDescent="0.2">
      <c r="A158" s="27"/>
      <c r="B158" s="23"/>
      <c r="C158" s="21"/>
      <c r="D158" s="28"/>
      <c r="E158" s="27"/>
      <c r="F158" s="44"/>
    </row>
    <row r="159" spans="1:6" s="22" customFormat="1" x14ac:dyDescent="0.2">
      <c r="A159" s="27" t="s">
        <v>121</v>
      </c>
      <c r="B159" s="23"/>
      <c r="C159" s="21">
        <v>0</v>
      </c>
      <c r="D159" s="28">
        <v>0</v>
      </c>
      <c r="E159" s="27">
        <v>0</v>
      </c>
      <c r="F159" s="44"/>
    </row>
    <row r="160" spans="1:6" s="22" customFormat="1" x14ac:dyDescent="0.2">
      <c r="A160" s="22" t="s">
        <v>12</v>
      </c>
      <c r="B160" s="23"/>
      <c r="C160" s="21"/>
      <c r="D160" s="28"/>
      <c r="E160" s="27"/>
      <c r="F160" s="44"/>
    </row>
    <row r="161" spans="1:6" s="22" customFormat="1" x14ac:dyDescent="0.2">
      <c r="A161" s="27"/>
      <c r="B161" s="23"/>
      <c r="C161" s="21"/>
      <c r="D161" s="28"/>
      <c r="E161" s="27"/>
      <c r="F161" s="44"/>
    </row>
    <row r="162" spans="1:6" s="22" customFormat="1" x14ac:dyDescent="0.2">
      <c r="A162" s="27" t="s">
        <v>122</v>
      </c>
      <c r="B162" s="23"/>
      <c r="C162" s="21">
        <v>0</v>
      </c>
      <c r="D162" s="28">
        <v>0</v>
      </c>
      <c r="E162" s="27">
        <v>0</v>
      </c>
      <c r="F162" s="44"/>
    </row>
    <row r="163" spans="1:6" s="22" customFormat="1" x14ac:dyDescent="0.2">
      <c r="A163" s="22" t="s">
        <v>12</v>
      </c>
      <c r="B163" s="23"/>
      <c r="C163" s="21"/>
      <c r="D163" s="28"/>
      <c r="E163" s="27"/>
      <c r="F163" s="44"/>
    </row>
    <row r="164" spans="1:6" s="22" customFormat="1" x14ac:dyDescent="0.2">
      <c r="A164" s="27"/>
      <c r="B164" s="23"/>
      <c r="C164" s="21"/>
      <c r="D164" s="28"/>
      <c r="E164" s="27"/>
      <c r="F164" s="44"/>
    </row>
    <row r="165" spans="1:6" s="22" customFormat="1" ht="25.5" x14ac:dyDescent="0.2">
      <c r="A165" s="26" t="s">
        <v>123</v>
      </c>
      <c r="B165" s="23"/>
      <c r="C165" s="21">
        <f>SUM(C166)</f>
        <v>0</v>
      </c>
      <c r="D165" s="21">
        <f>SUM(D166)</f>
        <v>0</v>
      </c>
      <c r="E165" s="27">
        <v>0</v>
      </c>
      <c r="F165" s="44"/>
    </row>
    <row r="166" spans="1:6" s="22" customFormat="1" ht="12.75" customHeight="1" x14ac:dyDescent="0.2">
      <c r="A166" s="22" t="s">
        <v>12</v>
      </c>
      <c r="B166" s="23"/>
      <c r="C166" s="29"/>
      <c r="D166" s="29"/>
      <c r="E166" s="30"/>
      <c r="F166" s="44"/>
    </row>
    <row r="167" spans="1:6" s="22" customFormat="1" x14ac:dyDescent="0.2">
      <c r="A167" s="27"/>
      <c r="B167" s="23"/>
      <c r="C167" s="21"/>
      <c r="D167" s="28"/>
      <c r="E167" s="27"/>
      <c r="F167" s="44"/>
    </row>
    <row r="168" spans="1:6" s="22" customFormat="1" x14ac:dyDescent="0.2">
      <c r="A168" s="27" t="s">
        <v>124</v>
      </c>
      <c r="B168" s="23"/>
      <c r="C168" s="21">
        <v>0</v>
      </c>
      <c r="D168" s="28">
        <v>0</v>
      </c>
      <c r="E168" s="27">
        <v>0</v>
      </c>
      <c r="F168" s="44"/>
    </row>
    <row r="169" spans="1:6" s="22" customFormat="1" x14ac:dyDescent="0.2">
      <c r="A169" s="22" t="s">
        <v>12</v>
      </c>
      <c r="B169" s="23"/>
      <c r="C169" s="21"/>
      <c r="D169" s="28"/>
      <c r="E169" s="27"/>
      <c r="F169" s="44"/>
    </row>
    <row r="170" spans="1:6" s="22" customFormat="1" x14ac:dyDescent="0.2">
      <c r="A170" s="27"/>
      <c r="B170" s="23"/>
      <c r="C170" s="21"/>
      <c r="D170" s="28"/>
      <c r="E170" s="27"/>
      <c r="F170" s="44"/>
    </row>
    <row r="171" spans="1:6" s="45" customFormat="1" x14ac:dyDescent="0.2">
      <c r="A171" s="27" t="s">
        <v>125</v>
      </c>
      <c r="B171" s="23"/>
      <c r="C171" s="21">
        <v>0</v>
      </c>
      <c r="D171" s="28">
        <v>0</v>
      </c>
      <c r="E171" s="27">
        <v>0</v>
      </c>
      <c r="F171" s="44"/>
    </row>
    <row r="172" spans="1:6" s="45" customFormat="1" x14ac:dyDescent="0.2">
      <c r="A172" s="22" t="s">
        <v>12</v>
      </c>
      <c r="B172" s="23"/>
      <c r="C172" s="29"/>
      <c r="D172" s="29"/>
      <c r="E172" s="30"/>
      <c r="F172" s="44"/>
    </row>
    <row r="173" spans="1:6" s="22" customFormat="1" x14ac:dyDescent="0.2">
      <c r="A173" s="27"/>
      <c r="B173" s="23"/>
      <c r="C173" s="21"/>
      <c r="D173" s="28"/>
      <c r="E173" s="27"/>
      <c r="F173" s="44"/>
    </row>
    <row r="174" spans="1:6" s="22" customFormat="1" x14ac:dyDescent="0.2">
      <c r="A174" s="27" t="s">
        <v>126</v>
      </c>
      <c r="B174" s="23"/>
      <c r="C174" s="21">
        <f>SUM(C175:C175)</f>
        <v>116903022</v>
      </c>
      <c r="D174" s="21">
        <f>SUM(D175:D175)</f>
        <v>116903022</v>
      </c>
      <c r="E174" s="21">
        <f>SUM(E175:E175)</f>
        <v>0</v>
      </c>
      <c r="F174" s="44"/>
    </row>
    <row r="175" spans="1:6" s="22" customFormat="1" x14ac:dyDescent="0.2">
      <c r="A175" s="42" t="s">
        <v>127</v>
      </c>
      <c r="B175" s="23" t="s">
        <v>15</v>
      </c>
      <c r="C175" s="29">
        <v>116903022</v>
      </c>
      <c r="D175" s="29">
        <v>116903022</v>
      </c>
      <c r="E175" s="30">
        <v>0</v>
      </c>
      <c r="F175" s="44"/>
    </row>
    <row r="176" spans="1:6" s="45" customFormat="1" x14ac:dyDescent="0.2">
      <c r="A176" s="42"/>
      <c r="B176" s="23"/>
      <c r="C176" s="29"/>
      <c r="D176" s="29"/>
      <c r="E176" s="30"/>
      <c r="F176" s="44"/>
    </row>
    <row r="177" spans="1:6" s="22" customFormat="1" x14ac:dyDescent="0.2">
      <c r="A177" s="27" t="s">
        <v>128</v>
      </c>
      <c r="B177" s="23"/>
      <c r="C177" s="21">
        <f>SUM(C178:C178)</f>
        <v>25057211</v>
      </c>
      <c r="D177" s="21">
        <f>SUM(D178:D178)</f>
        <v>24352917</v>
      </c>
      <c r="E177" s="21">
        <f>SUM(E178:E178)</f>
        <v>0</v>
      </c>
      <c r="F177" s="44"/>
    </row>
    <row r="178" spans="1:6" s="45" customFormat="1" x14ac:dyDescent="0.2">
      <c r="A178" s="42" t="s">
        <v>127</v>
      </c>
      <c r="B178" s="23" t="s">
        <v>15</v>
      </c>
      <c r="C178" s="29">
        <v>25057211</v>
      </c>
      <c r="D178" s="29">
        <v>24352917</v>
      </c>
      <c r="E178" s="30">
        <v>0</v>
      </c>
      <c r="F178" s="44"/>
    </row>
    <row r="179" spans="1:6" s="45" customFormat="1" x14ac:dyDescent="0.2">
      <c r="A179" s="42"/>
      <c r="B179" s="23"/>
      <c r="C179" s="29"/>
      <c r="D179" s="29"/>
      <c r="E179" s="30"/>
      <c r="F179" s="44"/>
    </row>
    <row r="180" spans="1:6" s="22" customFormat="1" x14ac:dyDescent="0.2">
      <c r="A180" s="27" t="s">
        <v>129</v>
      </c>
      <c r="B180" s="23"/>
      <c r="C180" s="21">
        <f>SUM(C181:C181)</f>
        <v>11371943</v>
      </c>
      <c r="D180" s="21">
        <f>SUM(D181:D181)</f>
        <v>11371943</v>
      </c>
      <c r="E180" s="27">
        <v>0</v>
      </c>
      <c r="F180" s="44"/>
    </row>
    <row r="181" spans="1:6" s="22" customFormat="1" x14ac:dyDescent="0.2">
      <c r="A181" s="22" t="s">
        <v>127</v>
      </c>
      <c r="B181" s="23" t="s">
        <v>15</v>
      </c>
      <c r="C181" s="24">
        <v>11371943</v>
      </c>
      <c r="D181" s="24">
        <v>11371943</v>
      </c>
      <c r="E181" s="22">
        <v>0</v>
      </c>
      <c r="F181" s="46"/>
    </row>
    <row r="182" spans="1:6" s="22" customFormat="1" x14ac:dyDescent="0.2">
      <c r="A182" s="27"/>
      <c r="B182" s="23"/>
      <c r="C182" s="21"/>
      <c r="D182" s="28"/>
      <c r="E182" s="27"/>
      <c r="F182" s="44"/>
    </row>
    <row r="183" spans="1:6" s="22" customFormat="1" x14ac:dyDescent="0.2">
      <c r="A183" s="27" t="s">
        <v>130</v>
      </c>
      <c r="B183" s="23"/>
      <c r="C183" s="21">
        <f>SUM(C184:C185)</f>
        <v>61659663</v>
      </c>
      <c r="D183" s="21">
        <f>SUM(D184:D185)</f>
        <v>15837565</v>
      </c>
      <c r="E183" s="21">
        <f>SUM(E184:E185)</f>
        <v>0</v>
      </c>
      <c r="F183" s="44"/>
    </row>
    <row r="184" spans="1:6" s="22" customFormat="1" x14ac:dyDescent="0.2">
      <c r="A184" s="42" t="s">
        <v>127</v>
      </c>
      <c r="B184" s="23" t="s">
        <v>15</v>
      </c>
      <c r="C184" s="29">
        <v>16022281</v>
      </c>
      <c r="D184" s="29">
        <v>15837565</v>
      </c>
      <c r="E184" s="30">
        <v>0</v>
      </c>
      <c r="F184" s="44"/>
    </row>
    <row r="185" spans="1:6" s="22" customFormat="1" x14ac:dyDescent="0.2">
      <c r="A185" s="42" t="s">
        <v>131</v>
      </c>
      <c r="B185" s="23" t="s">
        <v>68</v>
      </c>
      <c r="C185" s="29">
        <v>45637382</v>
      </c>
      <c r="D185" s="29">
        <v>0</v>
      </c>
      <c r="E185" s="30"/>
      <c r="F185" s="44"/>
    </row>
    <row r="186" spans="1:6" s="45" customFormat="1" x14ac:dyDescent="0.2">
      <c r="A186" s="42"/>
      <c r="B186" s="23"/>
      <c r="C186" s="29"/>
      <c r="D186" s="29"/>
      <c r="E186" s="30"/>
      <c r="F186" s="44"/>
    </row>
    <row r="187" spans="1:6" s="22" customFormat="1" ht="12.75" customHeight="1" x14ac:dyDescent="0.2">
      <c r="A187" s="26" t="s">
        <v>132</v>
      </c>
      <c r="B187" s="23"/>
      <c r="C187" s="21">
        <f>SUM(C188)</f>
        <v>186782459</v>
      </c>
      <c r="D187" s="21">
        <f>SUM(D188)</f>
        <v>185276244</v>
      </c>
      <c r="E187" s="21">
        <f>SUM(E188)</f>
        <v>0</v>
      </c>
      <c r="F187" s="44"/>
    </row>
    <row r="188" spans="1:6" s="22" customFormat="1" ht="12.75" customHeight="1" x14ac:dyDescent="0.2">
      <c r="A188" s="42" t="s">
        <v>127</v>
      </c>
      <c r="B188" s="23" t="s">
        <v>15</v>
      </c>
      <c r="C188" s="29">
        <v>186782459</v>
      </c>
      <c r="D188" s="29">
        <v>185276244</v>
      </c>
      <c r="E188" s="22">
        <v>0</v>
      </c>
      <c r="F188" s="44"/>
    </row>
    <row r="189" spans="1:6" s="45" customFormat="1" x14ac:dyDescent="0.2">
      <c r="A189" s="42"/>
      <c r="B189" s="23"/>
      <c r="C189" s="29"/>
      <c r="D189" s="29"/>
      <c r="E189" s="30"/>
      <c r="F189" s="44"/>
    </row>
    <row r="190" spans="1:6" s="22" customFormat="1" x14ac:dyDescent="0.2">
      <c r="A190" s="27" t="s">
        <v>133</v>
      </c>
      <c r="B190" s="23"/>
      <c r="C190" s="21">
        <f>SUM(C191)</f>
        <v>572950424</v>
      </c>
      <c r="D190" s="21">
        <f>SUM(D191)</f>
        <v>535429230</v>
      </c>
      <c r="E190" s="21">
        <f>SUM(E191)</f>
        <v>0</v>
      </c>
      <c r="F190" s="44"/>
    </row>
    <row r="191" spans="1:6" s="22" customFormat="1" x14ac:dyDescent="0.2">
      <c r="A191" s="42" t="s">
        <v>127</v>
      </c>
      <c r="B191" s="23" t="s">
        <v>15</v>
      </c>
      <c r="C191" s="29">
        <v>572950424</v>
      </c>
      <c r="D191" s="29">
        <v>535429230</v>
      </c>
      <c r="E191" s="30">
        <v>0</v>
      </c>
      <c r="F191" s="44"/>
    </row>
    <row r="192" spans="1:6" s="45" customFormat="1" x14ac:dyDescent="0.2">
      <c r="A192" s="42"/>
      <c r="B192" s="23"/>
      <c r="C192" s="29"/>
      <c r="D192" s="29"/>
      <c r="E192" s="30"/>
      <c r="F192" s="44"/>
    </row>
    <row r="193" spans="1:8" s="22" customFormat="1" x14ac:dyDescent="0.2">
      <c r="A193" s="27" t="s">
        <v>134</v>
      </c>
      <c r="B193" s="23"/>
      <c r="C193" s="28">
        <f>SUM(C194:C194)</f>
        <v>11441122</v>
      </c>
      <c r="D193" s="28">
        <f>SUM(D194:D194)</f>
        <v>11441122</v>
      </c>
      <c r="E193" s="27">
        <v>0</v>
      </c>
      <c r="F193" s="44"/>
    </row>
    <row r="194" spans="1:8" s="45" customFormat="1" x14ac:dyDescent="0.2">
      <c r="A194" s="42" t="s">
        <v>127</v>
      </c>
      <c r="B194" s="23" t="s">
        <v>15</v>
      </c>
      <c r="C194" s="29">
        <v>11441122</v>
      </c>
      <c r="D194" s="29">
        <v>11441122</v>
      </c>
      <c r="E194" s="30">
        <v>0</v>
      </c>
      <c r="F194" s="44"/>
    </row>
    <row r="195" spans="1:8" s="22" customFormat="1" x14ac:dyDescent="0.2">
      <c r="A195" s="27"/>
      <c r="B195" s="23"/>
      <c r="C195" s="21"/>
      <c r="D195" s="28"/>
      <c r="E195" s="27"/>
      <c r="F195" s="44"/>
    </row>
    <row r="196" spans="1:8" s="22" customFormat="1" x14ac:dyDescent="0.2">
      <c r="A196" s="27" t="s">
        <v>135</v>
      </c>
      <c r="B196" s="23"/>
      <c r="C196" s="28">
        <f>SUM(C197:C197)</f>
        <v>4040739</v>
      </c>
      <c r="D196" s="28">
        <f>SUM(D197:D197)</f>
        <v>3993616</v>
      </c>
      <c r="E196" s="28">
        <f>SUM(E197)</f>
        <v>0</v>
      </c>
      <c r="F196" s="44"/>
    </row>
    <row r="197" spans="1:8" s="45" customFormat="1" x14ac:dyDescent="0.2">
      <c r="A197" s="22" t="s">
        <v>127</v>
      </c>
      <c r="B197" s="23" t="s">
        <v>15</v>
      </c>
      <c r="C197" s="29">
        <v>4040739</v>
      </c>
      <c r="D197" s="29">
        <v>3993616</v>
      </c>
      <c r="E197" s="30">
        <v>0</v>
      </c>
      <c r="F197" s="44"/>
    </row>
    <row r="198" spans="1:8" s="45" customFormat="1" x14ac:dyDescent="0.2">
      <c r="A198" s="42"/>
      <c r="B198" s="23"/>
      <c r="C198" s="29"/>
      <c r="D198" s="29"/>
      <c r="E198" s="30"/>
      <c r="F198" s="44"/>
    </row>
    <row r="199" spans="1:8" s="22" customFormat="1" ht="25.5" x14ac:dyDescent="0.2">
      <c r="A199" s="26" t="s">
        <v>136</v>
      </c>
      <c r="B199" s="23"/>
      <c r="C199" s="28">
        <f>SUM(C200)</f>
        <v>54794022</v>
      </c>
      <c r="D199" s="28">
        <f>SUM(D200)</f>
        <v>49720379</v>
      </c>
      <c r="E199" s="28">
        <f>SUM(E200)</f>
        <v>0</v>
      </c>
      <c r="F199" s="44"/>
    </row>
    <row r="200" spans="1:8" s="45" customFormat="1" x14ac:dyDescent="0.2">
      <c r="A200" s="22" t="s">
        <v>127</v>
      </c>
      <c r="B200" s="23" t="s">
        <v>15</v>
      </c>
      <c r="C200" s="29">
        <v>54794022</v>
      </c>
      <c r="D200" s="29">
        <v>49720379</v>
      </c>
      <c r="E200" s="30">
        <v>0</v>
      </c>
      <c r="F200" s="44"/>
    </row>
    <row r="201" spans="1:8" s="45" customFormat="1" x14ac:dyDescent="0.2">
      <c r="A201" s="42"/>
      <c r="B201" s="23"/>
      <c r="C201" s="29"/>
      <c r="D201" s="29"/>
      <c r="E201" s="30"/>
      <c r="F201" s="44"/>
    </row>
    <row r="202" spans="1:8" s="45" customFormat="1" x14ac:dyDescent="0.2">
      <c r="A202" s="26" t="s">
        <v>137</v>
      </c>
      <c r="B202" s="23"/>
      <c r="C202" s="28">
        <v>0</v>
      </c>
      <c r="D202" s="28">
        <v>0</v>
      </c>
      <c r="E202" s="47">
        <v>0</v>
      </c>
      <c r="F202" s="44"/>
    </row>
    <row r="203" spans="1:8" s="45" customFormat="1" x14ac:dyDescent="0.2">
      <c r="A203" s="22" t="s">
        <v>12</v>
      </c>
      <c r="B203" s="23"/>
      <c r="C203" s="29"/>
      <c r="D203" s="29"/>
      <c r="E203" s="30"/>
      <c r="F203" s="44"/>
    </row>
    <row r="204" spans="1:8" s="45" customFormat="1" x14ac:dyDescent="0.2">
      <c r="A204" s="42"/>
      <c r="B204" s="23"/>
      <c r="C204" s="29"/>
      <c r="D204" s="29"/>
      <c r="E204" s="30"/>
      <c r="F204" s="44"/>
    </row>
    <row r="205" spans="1:8" s="22" customFormat="1" x14ac:dyDescent="0.2">
      <c r="A205" s="27" t="s">
        <v>138</v>
      </c>
      <c r="B205" s="23"/>
      <c r="C205" s="21">
        <f>SUM(C206:C261)</f>
        <v>729133562.65999997</v>
      </c>
      <c r="D205" s="21">
        <f>SUM(D206:D261)</f>
        <v>721585732.53000021</v>
      </c>
      <c r="E205" s="21">
        <f>SUM(E206:E261)</f>
        <v>0</v>
      </c>
      <c r="F205" s="44"/>
      <c r="G205" s="21"/>
      <c r="H205" s="21"/>
    </row>
    <row r="206" spans="1:8" s="45" customFormat="1" x14ac:dyDescent="0.2">
      <c r="A206" s="31" t="s">
        <v>139</v>
      </c>
      <c r="B206" s="23" t="s">
        <v>50</v>
      </c>
      <c r="C206" s="29">
        <v>3433601.07</v>
      </c>
      <c r="D206" s="29">
        <v>3402335.23</v>
      </c>
      <c r="E206" s="30">
        <v>0</v>
      </c>
      <c r="F206" s="44"/>
    </row>
    <row r="207" spans="1:8" s="45" customFormat="1" x14ac:dyDescent="0.2">
      <c r="A207" s="31" t="s">
        <v>139</v>
      </c>
      <c r="B207" s="23" t="s">
        <v>48</v>
      </c>
      <c r="C207" s="29">
        <v>4579444.5</v>
      </c>
      <c r="D207" s="29">
        <v>4574541.03</v>
      </c>
      <c r="E207" s="30">
        <v>0</v>
      </c>
      <c r="F207" s="44"/>
    </row>
    <row r="208" spans="1:8" s="45" customFormat="1" x14ac:dyDescent="0.2">
      <c r="A208" s="31" t="s">
        <v>139</v>
      </c>
      <c r="B208" s="23" t="s">
        <v>104</v>
      </c>
      <c r="C208" s="29">
        <v>2337628.8199999998</v>
      </c>
      <c r="D208" s="29">
        <v>2319848.66</v>
      </c>
      <c r="E208" s="30">
        <v>0</v>
      </c>
      <c r="F208" s="44"/>
    </row>
    <row r="209" spans="1:6" s="45" customFormat="1" x14ac:dyDescent="0.2">
      <c r="A209" s="31" t="s">
        <v>139</v>
      </c>
      <c r="B209" s="23" t="s">
        <v>140</v>
      </c>
      <c r="C209" s="29">
        <v>8950023.75</v>
      </c>
      <c r="D209" s="29">
        <v>8947902</v>
      </c>
      <c r="E209" s="30">
        <v>0</v>
      </c>
      <c r="F209" s="44"/>
    </row>
    <row r="210" spans="1:6" s="45" customFormat="1" x14ac:dyDescent="0.2">
      <c r="A210" s="48" t="s">
        <v>139</v>
      </c>
      <c r="B210" s="37" t="s">
        <v>58</v>
      </c>
      <c r="C210" s="38">
        <v>265056.03999999998</v>
      </c>
      <c r="D210" s="38">
        <v>264747.93</v>
      </c>
      <c r="E210" s="49">
        <v>0</v>
      </c>
      <c r="F210" s="44"/>
    </row>
    <row r="211" spans="1:6" s="45" customFormat="1" x14ac:dyDescent="0.2">
      <c r="A211" s="31" t="s">
        <v>139</v>
      </c>
      <c r="B211" s="23" t="s">
        <v>61</v>
      </c>
      <c r="C211" s="29">
        <v>5604047.4299999997</v>
      </c>
      <c r="D211" s="29">
        <v>5595915.2599999998</v>
      </c>
      <c r="E211" s="30">
        <v>0</v>
      </c>
      <c r="F211" s="44"/>
    </row>
    <row r="212" spans="1:6" s="45" customFormat="1" x14ac:dyDescent="0.2">
      <c r="A212" s="31" t="s">
        <v>139</v>
      </c>
      <c r="B212" s="23" t="s">
        <v>65</v>
      </c>
      <c r="C212" s="29">
        <v>750327.43</v>
      </c>
      <c r="D212" s="29">
        <v>748917.49</v>
      </c>
      <c r="E212" s="30">
        <v>0</v>
      </c>
      <c r="F212" s="44"/>
    </row>
    <row r="213" spans="1:6" s="45" customFormat="1" x14ac:dyDescent="0.2">
      <c r="A213" s="31" t="s">
        <v>139</v>
      </c>
      <c r="B213" s="23" t="s">
        <v>141</v>
      </c>
      <c r="C213" s="29">
        <v>872385.92</v>
      </c>
      <c r="D213" s="29">
        <v>870864.19</v>
      </c>
      <c r="E213" s="30">
        <v>0</v>
      </c>
      <c r="F213" s="44"/>
    </row>
    <row r="214" spans="1:6" s="45" customFormat="1" x14ac:dyDescent="0.2">
      <c r="A214" s="31" t="s">
        <v>139</v>
      </c>
      <c r="B214" s="23" t="s">
        <v>66</v>
      </c>
      <c r="C214" s="29">
        <v>683072.33</v>
      </c>
      <c r="D214" s="29">
        <v>676157.38</v>
      </c>
      <c r="E214" s="30">
        <v>0</v>
      </c>
      <c r="F214" s="44"/>
    </row>
    <row r="215" spans="1:6" s="45" customFormat="1" x14ac:dyDescent="0.2">
      <c r="A215" s="31" t="s">
        <v>139</v>
      </c>
      <c r="B215" s="23" t="s">
        <v>142</v>
      </c>
      <c r="C215" s="29">
        <v>1935272.27</v>
      </c>
      <c r="D215" s="29">
        <v>1906586.11</v>
      </c>
      <c r="E215" s="30">
        <v>0</v>
      </c>
      <c r="F215" s="44"/>
    </row>
    <row r="216" spans="1:6" s="45" customFormat="1" x14ac:dyDescent="0.2">
      <c r="A216" s="31" t="s">
        <v>139</v>
      </c>
      <c r="B216" s="23" t="s">
        <v>99</v>
      </c>
      <c r="C216" s="29">
        <v>91084.36</v>
      </c>
      <c r="D216" s="29">
        <v>91084.36</v>
      </c>
      <c r="E216" s="30">
        <v>0</v>
      </c>
      <c r="F216" s="44"/>
    </row>
    <row r="217" spans="1:6" s="45" customFormat="1" x14ac:dyDescent="0.2">
      <c r="A217" s="31" t="s">
        <v>139</v>
      </c>
      <c r="B217" s="23" t="s">
        <v>84</v>
      </c>
      <c r="C217" s="29">
        <v>4032882.6</v>
      </c>
      <c r="D217" s="29">
        <v>4027782.57</v>
      </c>
      <c r="E217" s="30">
        <v>0</v>
      </c>
      <c r="F217" s="44"/>
    </row>
    <row r="218" spans="1:6" s="45" customFormat="1" x14ac:dyDescent="0.2">
      <c r="A218" s="31" t="s">
        <v>139</v>
      </c>
      <c r="B218" s="23" t="s">
        <v>75</v>
      </c>
      <c r="C218" s="29">
        <v>12759548.279999999</v>
      </c>
      <c r="D218" s="29">
        <v>12759548.279999999</v>
      </c>
      <c r="E218" s="30">
        <v>0</v>
      </c>
      <c r="F218" s="44"/>
    </row>
    <row r="219" spans="1:6" s="45" customFormat="1" x14ac:dyDescent="0.2">
      <c r="A219" s="31" t="s">
        <v>139</v>
      </c>
      <c r="B219" s="23" t="s">
        <v>79</v>
      </c>
      <c r="C219" s="29">
        <v>45932.75</v>
      </c>
      <c r="D219" s="29">
        <v>45223.18</v>
      </c>
      <c r="E219" s="30">
        <v>0</v>
      </c>
      <c r="F219" s="44"/>
    </row>
    <row r="220" spans="1:6" s="45" customFormat="1" x14ac:dyDescent="0.2">
      <c r="A220" s="31" t="s">
        <v>143</v>
      </c>
      <c r="B220" s="23" t="s">
        <v>83</v>
      </c>
      <c r="C220" s="29">
        <v>14372260.49</v>
      </c>
      <c r="D220" s="29">
        <v>14358175.859999999</v>
      </c>
      <c r="E220" s="30">
        <v>0</v>
      </c>
      <c r="F220" s="44"/>
    </row>
    <row r="221" spans="1:6" s="45" customFormat="1" x14ac:dyDescent="0.2">
      <c r="A221" s="31" t="s">
        <v>143</v>
      </c>
      <c r="B221" s="23" t="s">
        <v>144</v>
      </c>
      <c r="C221" s="29">
        <v>25807021</v>
      </c>
      <c r="D221" s="29">
        <v>25577614.82</v>
      </c>
      <c r="E221" s="30">
        <v>0</v>
      </c>
      <c r="F221" s="44"/>
    </row>
    <row r="222" spans="1:6" s="45" customFormat="1" x14ac:dyDescent="0.2">
      <c r="A222" s="31" t="s">
        <v>143</v>
      </c>
      <c r="B222" s="23" t="s">
        <v>84</v>
      </c>
      <c r="C222" s="29">
        <v>5856969.1699999999</v>
      </c>
      <c r="D222" s="29">
        <v>5814743.0499999998</v>
      </c>
      <c r="E222" s="30">
        <v>0</v>
      </c>
      <c r="F222" s="44"/>
    </row>
    <row r="223" spans="1:6" s="45" customFormat="1" x14ac:dyDescent="0.2">
      <c r="A223" s="31" t="s">
        <v>143</v>
      </c>
      <c r="B223" s="23" t="s">
        <v>88</v>
      </c>
      <c r="C223" s="29">
        <v>16676921.67</v>
      </c>
      <c r="D223" s="29">
        <v>16662629.449999999</v>
      </c>
      <c r="E223" s="30">
        <v>0</v>
      </c>
      <c r="F223" s="44"/>
    </row>
    <row r="224" spans="1:6" s="45" customFormat="1" x14ac:dyDescent="0.2">
      <c r="A224" s="31" t="s">
        <v>143</v>
      </c>
      <c r="B224" s="23" t="s">
        <v>105</v>
      </c>
      <c r="C224" s="29">
        <v>17284226.07</v>
      </c>
      <c r="D224" s="29">
        <v>17261933.100000001</v>
      </c>
      <c r="E224" s="30">
        <v>0</v>
      </c>
      <c r="F224" s="44"/>
    </row>
    <row r="225" spans="1:6" s="45" customFormat="1" x14ac:dyDescent="0.2">
      <c r="A225" s="31" t="s">
        <v>143</v>
      </c>
      <c r="B225" s="23" t="s">
        <v>99</v>
      </c>
      <c r="C225" s="29">
        <v>45368165.149999999</v>
      </c>
      <c r="D225" s="29">
        <v>45334400.960000001</v>
      </c>
      <c r="E225" s="30">
        <v>0</v>
      </c>
      <c r="F225" s="44"/>
    </row>
    <row r="226" spans="1:6" s="45" customFormat="1" x14ac:dyDescent="0.2">
      <c r="A226" s="31" t="s">
        <v>143</v>
      </c>
      <c r="B226" s="23" t="s">
        <v>68</v>
      </c>
      <c r="C226" s="29">
        <v>3760194.93</v>
      </c>
      <c r="D226" s="29">
        <v>3757374.6</v>
      </c>
      <c r="E226" s="30">
        <v>0</v>
      </c>
      <c r="F226" s="44"/>
    </row>
    <row r="227" spans="1:6" s="45" customFormat="1" x14ac:dyDescent="0.2">
      <c r="A227" s="31" t="s">
        <v>143</v>
      </c>
      <c r="B227" s="23" t="s">
        <v>145</v>
      </c>
      <c r="C227" s="29">
        <v>9496257.3300000001</v>
      </c>
      <c r="D227" s="29">
        <v>9418137.7400000002</v>
      </c>
      <c r="E227" s="30">
        <v>0</v>
      </c>
      <c r="F227" s="44"/>
    </row>
    <row r="228" spans="1:6" s="45" customFormat="1" x14ac:dyDescent="0.2">
      <c r="A228" s="31" t="s">
        <v>143</v>
      </c>
      <c r="B228" s="23" t="s">
        <v>97</v>
      </c>
      <c r="C228" s="29">
        <v>25842263.989999998</v>
      </c>
      <c r="D228" s="29">
        <v>25829802.309999999</v>
      </c>
      <c r="E228" s="30">
        <v>0</v>
      </c>
      <c r="F228" s="44"/>
    </row>
    <row r="229" spans="1:6" s="45" customFormat="1" x14ac:dyDescent="0.2">
      <c r="A229" s="31" t="s">
        <v>143</v>
      </c>
      <c r="B229" s="23" t="s">
        <v>72</v>
      </c>
      <c r="C229" s="29">
        <v>11617926.6</v>
      </c>
      <c r="D229" s="29">
        <v>11576687.310000001</v>
      </c>
      <c r="E229" s="30">
        <v>0</v>
      </c>
      <c r="F229" s="44"/>
    </row>
    <row r="230" spans="1:6" s="45" customFormat="1" x14ac:dyDescent="0.2">
      <c r="A230" s="31" t="s">
        <v>143</v>
      </c>
      <c r="B230" s="23" t="s">
        <v>146</v>
      </c>
      <c r="C230" s="29">
        <v>26042757.079999998</v>
      </c>
      <c r="D230" s="29">
        <v>26013192.210000001</v>
      </c>
      <c r="E230" s="30">
        <v>0</v>
      </c>
      <c r="F230" s="44"/>
    </row>
    <row r="231" spans="1:6" s="45" customFormat="1" x14ac:dyDescent="0.2">
      <c r="A231" s="31" t="s">
        <v>143</v>
      </c>
      <c r="B231" s="23" t="s">
        <v>147</v>
      </c>
      <c r="C231" s="29">
        <v>29110135.699999999</v>
      </c>
      <c r="D231" s="29">
        <v>23591782.649999999</v>
      </c>
      <c r="E231" s="30">
        <v>0</v>
      </c>
      <c r="F231" s="44"/>
    </row>
    <row r="232" spans="1:6" s="45" customFormat="1" x14ac:dyDescent="0.2">
      <c r="A232" s="31" t="s">
        <v>143</v>
      </c>
      <c r="B232" s="23" t="s">
        <v>148</v>
      </c>
      <c r="C232" s="29">
        <v>17406440.129999999</v>
      </c>
      <c r="D232" s="29">
        <v>17235508.68</v>
      </c>
      <c r="E232" s="30">
        <v>0</v>
      </c>
      <c r="F232" s="44"/>
    </row>
    <row r="233" spans="1:6" s="45" customFormat="1" x14ac:dyDescent="0.2">
      <c r="A233" s="31" t="s">
        <v>143</v>
      </c>
      <c r="B233" s="23" t="s">
        <v>66</v>
      </c>
      <c r="C233" s="29">
        <v>9315088</v>
      </c>
      <c r="D233" s="29">
        <v>9305532.1600000001</v>
      </c>
      <c r="E233" s="30">
        <v>0</v>
      </c>
      <c r="F233" s="44"/>
    </row>
    <row r="234" spans="1:6" s="45" customFormat="1" x14ac:dyDescent="0.2">
      <c r="A234" s="31" t="s">
        <v>143</v>
      </c>
      <c r="B234" s="23" t="s">
        <v>149</v>
      </c>
      <c r="C234" s="29">
        <v>1225872.78</v>
      </c>
      <c r="D234" s="29">
        <v>1222612.7</v>
      </c>
      <c r="E234" s="30">
        <v>0</v>
      </c>
      <c r="F234" s="44"/>
    </row>
    <row r="235" spans="1:6" s="45" customFormat="1" x14ac:dyDescent="0.2">
      <c r="A235" s="31" t="s">
        <v>143</v>
      </c>
      <c r="B235" s="23" t="s">
        <v>64</v>
      </c>
      <c r="C235" s="29">
        <v>1730478.95</v>
      </c>
      <c r="D235" s="29">
        <v>1724023.71</v>
      </c>
      <c r="E235" s="30">
        <v>0</v>
      </c>
      <c r="F235" s="44"/>
    </row>
    <row r="236" spans="1:6" s="45" customFormat="1" x14ac:dyDescent="0.2">
      <c r="A236" s="31" t="s">
        <v>143</v>
      </c>
      <c r="B236" s="23" t="s">
        <v>65</v>
      </c>
      <c r="C236" s="29">
        <v>7825263.9299999997</v>
      </c>
      <c r="D236" s="29">
        <v>7808645.29</v>
      </c>
      <c r="E236" s="30">
        <v>0</v>
      </c>
      <c r="F236" s="44"/>
    </row>
    <row r="237" spans="1:6" s="45" customFormat="1" x14ac:dyDescent="0.2">
      <c r="A237" s="31" t="s">
        <v>143</v>
      </c>
      <c r="B237" s="23" t="s">
        <v>150</v>
      </c>
      <c r="C237" s="29">
        <v>3212815.21</v>
      </c>
      <c r="D237" s="29">
        <v>3203195.26</v>
      </c>
      <c r="E237" s="30">
        <v>0</v>
      </c>
      <c r="F237" s="44"/>
    </row>
    <row r="238" spans="1:6" s="45" customFormat="1" x14ac:dyDescent="0.2">
      <c r="A238" s="31" t="s">
        <v>143</v>
      </c>
      <c r="B238" s="23" t="s">
        <v>151</v>
      </c>
      <c r="C238" s="29">
        <v>11897299.289999999</v>
      </c>
      <c r="D238" s="29">
        <v>11886025.74</v>
      </c>
      <c r="E238" s="30">
        <v>0</v>
      </c>
      <c r="F238" s="44"/>
    </row>
    <row r="239" spans="1:6" s="45" customFormat="1" x14ac:dyDescent="0.2">
      <c r="A239" s="31" t="s">
        <v>143</v>
      </c>
      <c r="B239" s="23" t="s">
        <v>152</v>
      </c>
      <c r="C239" s="29">
        <v>3661502.11</v>
      </c>
      <c r="D239" s="29">
        <v>3656016.96</v>
      </c>
      <c r="E239" s="30">
        <v>0</v>
      </c>
      <c r="F239" s="44"/>
    </row>
    <row r="240" spans="1:6" s="45" customFormat="1" x14ac:dyDescent="0.2">
      <c r="A240" s="31" t="s">
        <v>143</v>
      </c>
      <c r="B240" s="23" t="s">
        <v>61</v>
      </c>
      <c r="C240" s="29">
        <v>52981975.07</v>
      </c>
      <c r="D240" s="29">
        <v>52878482.520000003</v>
      </c>
      <c r="E240" s="30">
        <v>0</v>
      </c>
      <c r="F240" s="44"/>
    </row>
    <row r="241" spans="1:6" s="45" customFormat="1" x14ac:dyDescent="0.2">
      <c r="A241" s="31" t="s">
        <v>143</v>
      </c>
      <c r="B241" s="23" t="s">
        <v>63</v>
      </c>
      <c r="C241" s="29">
        <v>60894548.960000001</v>
      </c>
      <c r="D241" s="29">
        <v>60414456.850000001</v>
      </c>
      <c r="E241" s="30">
        <v>0</v>
      </c>
      <c r="F241" s="44"/>
    </row>
    <row r="242" spans="1:6" s="45" customFormat="1" x14ac:dyDescent="0.2">
      <c r="A242" s="31" t="s">
        <v>143</v>
      </c>
      <c r="B242" s="23" t="s">
        <v>117</v>
      </c>
      <c r="C242" s="29">
        <v>6613220.46</v>
      </c>
      <c r="D242" s="29">
        <v>6592619</v>
      </c>
      <c r="E242" s="30">
        <v>0</v>
      </c>
      <c r="F242" s="44"/>
    </row>
    <row r="243" spans="1:6" s="45" customFormat="1" x14ac:dyDescent="0.2">
      <c r="A243" s="31" t="s">
        <v>143</v>
      </c>
      <c r="B243" s="23" t="s">
        <v>58</v>
      </c>
      <c r="C243" s="29">
        <v>14287667.99</v>
      </c>
      <c r="D243" s="29">
        <v>14158678.32</v>
      </c>
      <c r="E243" s="30">
        <v>0</v>
      </c>
      <c r="F243" s="44"/>
    </row>
    <row r="244" spans="1:6" s="45" customFormat="1" x14ac:dyDescent="0.2">
      <c r="A244" s="31" t="s">
        <v>143</v>
      </c>
      <c r="B244" s="23" t="s">
        <v>62</v>
      </c>
      <c r="C244" s="29">
        <v>11673883.98</v>
      </c>
      <c r="D244" s="29">
        <v>11622614.359999999</v>
      </c>
      <c r="E244" s="30">
        <v>0</v>
      </c>
      <c r="F244" s="44"/>
    </row>
    <row r="245" spans="1:6" s="45" customFormat="1" x14ac:dyDescent="0.2">
      <c r="A245" s="31" t="s">
        <v>143</v>
      </c>
      <c r="B245" s="23" t="s">
        <v>60</v>
      </c>
      <c r="C245" s="29">
        <v>16303952.65</v>
      </c>
      <c r="D245" s="29">
        <v>16288693.039999999</v>
      </c>
      <c r="E245" s="30">
        <v>0</v>
      </c>
      <c r="F245" s="44"/>
    </row>
    <row r="246" spans="1:6" s="45" customFormat="1" x14ac:dyDescent="0.2">
      <c r="A246" s="31" t="s">
        <v>143</v>
      </c>
      <c r="B246" s="23" t="s">
        <v>140</v>
      </c>
      <c r="C246" s="29">
        <v>23553291.149999999</v>
      </c>
      <c r="D246" s="29">
        <v>23531907.390000001</v>
      </c>
      <c r="E246" s="30">
        <v>0</v>
      </c>
      <c r="F246" s="44"/>
    </row>
    <row r="247" spans="1:6" s="45" customFormat="1" x14ac:dyDescent="0.2">
      <c r="A247" s="31" t="s">
        <v>143</v>
      </c>
      <c r="B247" s="23" t="s">
        <v>153</v>
      </c>
      <c r="C247" s="29">
        <v>12619603.6</v>
      </c>
      <c r="D247" s="29">
        <v>12604793.15</v>
      </c>
      <c r="E247" s="30">
        <v>0</v>
      </c>
      <c r="F247" s="44"/>
    </row>
    <row r="248" spans="1:6" s="45" customFormat="1" x14ac:dyDescent="0.2">
      <c r="A248" s="31" t="s">
        <v>143</v>
      </c>
      <c r="B248" s="23" t="s">
        <v>154</v>
      </c>
      <c r="C248" s="29">
        <v>4126020.48</v>
      </c>
      <c r="D248" s="29">
        <v>4122286.72</v>
      </c>
      <c r="E248" s="30">
        <v>0</v>
      </c>
      <c r="F248" s="44"/>
    </row>
    <row r="249" spans="1:6" s="45" customFormat="1" x14ac:dyDescent="0.2">
      <c r="A249" s="31" t="s">
        <v>143</v>
      </c>
      <c r="B249" s="23" t="s">
        <v>155</v>
      </c>
      <c r="C249" s="29">
        <v>4260294.6399999997</v>
      </c>
      <c r="D249" s="29">
        <v>4253041.3099999996</v>
      </c>
      <c r="E249" s="30">
        <v>0</v>
      </c>
      <c r="F249" s="44"/>
    </row>
    <row r="250" spans="1:6" s="45" customFormat="1" x14ac:dyDescent="0.2">
      <c r="A250" s="31" t="s">
        <v>143</v>
      </c>
      <c r="B250" s="23" t="s">
        <v>57</v>
      </c>
      <c r="C250" s="29">
        <v>17297939.280000001</v>
      </c>
      <c r="D250" s="29">
        <v>17264397.199999999</v>
      </c>
      <c r="E250" s="30">
        <v>0</v>
      </c>
      <c r="F250" s="44"/>
    </row>
    <row r="251" spans="1:6" s="45" customFormat="1" x14ac:dyDescent="0.2">
      <c r="A251" s="31" t="s">
        <v>143</v>
      </c>
      <c r="B251" s="23" t="s">
        <v>156</v>
      </c>
      <c r="C251" s="29">
        <v>4647691.76</v>
      </c>
      <c r="D251" s="29">
        <v>4638432.09</v>
      </c>
      <c r="E251" s="30">
        <v>0</v>
      </c>
      <c r="F251" s="44"/>
    </row>
    <row r="252" spans="1:6" s="45" customFormat="1" x14ac:dyDescent="0.2">
      <c r="A252" s="31" t="s">
        <v>143</v>
      </c>
      <c r="B252" s="23" t="s">
        <v>51</v>
      </c>
      <c r="C252" s="29">
        <v>22131484.190000001</v>
      </c>
      <c r="D252" s="29">
        <v>22093365.690000001</v>
      </c>
      <c r="E252" s="30">
        <v>0</v>
      </c>
      <c r="F252" s="44"/>
    </row>
    <row r="253" spans="1:6" s="45" customFormat="1" x14ac:dyDescent="0.2">
      <c r="A253" s="31" t="s">
        <v>143</v>
      </c>
      <c r="B253" s="23" t="s">
        <v>96</v>
      </c>
      <c r="C253" s="29">
        <v>23783047.84</v>
      </c>
      <c r="D253" s="29">
        <v>23760101.579999998</v>
      </c>
      <c r="E253" s="30">
        <v>0</v>
      </c>
      <c r="F253" s="44"/>
    </row>
    <row r="254" spans="1:6" s="45" customFormat="1" x14ac:dyDescent="0.2">
      <c r="A254" s="31" t="s">
        <v>143</v>
      </c>
      <c r="B254" s="23" t="s">
        <v>95</v>
      </c>
      <c r="C254" s="29">
        <v>28911353.18</v>
      </c>
      <c r="D254" s="29">
        <v>28882879.899999999</v>
      </c>
      <c r="E254" s="30">
        <v>0</v>
      </c>
      <c r="F254" s="44"/>
    </row>
    <row r="255" spans="1:6" s="45" customFormat="1" x14ac:dyDescent="0.2">
      <c r="A255" s="31" t="s">
        <v>143</v>
      </c>
      <c r="B255" s="23" t="s">
        <v>103</v>
      </c>
      <c r="C255" s="29">
        <v>534947.16</v>
      </c>
      <c r="D255" s="29">
        <v>534947.16</v>
      </c>
      <c r="E255" s="30">
        <v>0</v>
      </c>
      <c r="F255" s="44"/>
    </row>
    <row r="256" spans="1:6" s="45" customFormat="1" x14ac:dyDescent="0.2">
      <c r="A256" s="31" t="s">
        <v>143</v>
      </c>
      <c r="B256" s="23" t="s">
        <v>50</v>
      </c>
      <c r="C256" s="29">
        <v>19072335.48</v>
      </c>
      <c r="D256" s="29">
        <v>19058657.699999999</v>
      </c>
      <c r="E256" s="30">
        <v>0</v>
      </c>
      <c r="F256" s="44"/>
    </row>
    <row r="257" spans="1:6" s="45" customFormat="1" x14ac:dyDescent="0.2">
      <c r="A257" s="31" t="s">
        <v>143</v>
      </c>
      <c r="B257" s="23" t="s">
        <v>107</v>
      </c>
      <c r="C257" s="29">
        <v>5491669.1200000001</v>
      </c>
      <c r="D257" s="29">
        <v>5484556.3700000001</v>
      </c>
      <c r="E257" s="30">
        <v>0</v>
      </c>
      <c r="F257" s="44"/>
    </row>
    <row r="258" spans="1:6" s="45" customFormat="1" x14ac:dyDescent="0.2">
      <c r="A258" s="31" t="s">
        <v>143</v>
      </c>
      <c r="B258" s="23" t="s">
        <v>157</v>
      </c>
      <c r="C258" s="29">
        <v>31866784.100000001</v>
      </c>
      <c r="D258" s="29">
        <v>31796759.440000001</v>
      </c>
      <c r="E258" s="30">
        <v>0</v>
      </c>
      <c r="F258" s="44"/>
    </row>
    <row r="259" spans="1:6" s="45" customFormat="1" x14ac:dyDescent="0.2">
      <c r="A259" s="31" t="s">
        <v>143</v>
      </c>
      <c r="B259" s="23" t="s">
        <v>46</v>
      </c>
      <c r="C259" s="29">
        <v>17751373.350000001</v>
      </c>
      <c r="D259" s="29">
        <v>17675666.649999999</v>
      </c>
      <c r="E259" s="30">
        <v>0</v>
      </c>
      <c r="F259" s="44"/>
    </row>
    <row r="260" spans="1:6" s="45" customFormat="1" x14ac:dyDescent="0.2">
      <c r="A260" s="31" t="s">
        <v>114</v>
      </c>
      <c r="B260" s="23" t="s">
        <v>156</v>
      </c>
      <c r="C260" s="29">
        <v>8983410.6300000008</v>
      </c>
      <c r="D260" s="29">
        <v>8968078.9399999995</v>
      </c>
      <c r="E260" s="30">
        <v>0</v>
      </c>
      <c r="F260" s="44"/>
    </row>
    <row r="261" spans="1:6" s="45" customFormat="1" x14ac:dyDescent="0.2">
      <c r="A261" s="31" t="s">
        <v>114</v>
      </c>
      <c r="B261" s="23" t="s">
        <v>42</v>
      </c>
      <c r="C261" s="29">
        <v>7496900.46</v>
      </c>
      <c r="D261" s="29">
        <v>7490828.9199999999</v>
      </c>
      <c r="E261" s="30">
        <v>0</v>
      </c>
      <c r="F261" s="44"/>
    </row>
    <row r="262" spans="1:6" s="45" customFormat="1" x14ac:dyDescent="0.2">
      <c r="A262" s="31"/>
      <c r="B262" s="23"/>
      <c r="C262" s="29"/>
      <c r="D262" s="29"/>
      <c r="E262" s="30"/>
      <c r="F262" s="44"/>
    </row>
    <row r="263" spans="1:6" s="22" customFormat="1" x14ac:dyDescent="0.2">
      <c r="A263" s="27" t="s">
        <v>158</v>
      </c>
      <c r="B263" s="23"/>
      <c r="C263" s="21">
        <v>0</v>
      </c>
      <c r="D263" s="21">
        <v>0</v>
      </c>
      <c r="E263" s="21">
        <v>0</v>
      </c>
      <c r="F263" s="44"/>
    </row>
    <row r="264" spans="1:6" s="45" customFormat="1" x14ac:dyDescent="0.2">
      <c r="A264" s="31" t="s">
        <v>12</v>
      </c>
      <c r="B264" s="23"/>
      <c r="C264" s="29"/>
      <c r="D264" s="29"/>
      <c r="E264" s="30"/>
      <c r="F264" s="44"/>
    </row>
    <row r="265" spans="1:6" s="45" customFormat="1" x14ac:dyDescent="0.2">
      <c r="A265" s="31"/>
      <c r="B265" s="23"/>
      <c r="C265" s="29"/>
      <c r="D265" s="29"/>
      <c r="E265" s="30"/>
      <c r="F265" s="44"/>
    </row>
    <row r="266" spans="1:6" s="45" customFormat="1" ht="25.5" x14ac:dyDescent="0.2">
      <c r="A266" s="50" t="s">
        <v>159</v>
      </c>
      <c r="B266" s="23"/>
      <c r="C266" s="21">
        <v>0</v>
      </c>
      <c r="D266" s="21">
        <v>0</v>
      </c>
      <c r="E266" s="21">
        <v>0</v>
      </c>
      <c r="F266" s="44"/>
    </row>
    <row r="267" spans="1:6" s="45" customFormat="1" x14ac:dyDescent="0.2">
      <c r="A267" s="31" t="s">
        <v>12</v>
      </c>
      <c r="B267" s="23"/>
      <c r="C267" s="29"/>
      <c r="D267" s="29"/>
      <c r="E267" s="30"/>
      <c r="F267" s="44"/>
    </row>
    <row r="268" spans="1:6" s="45" customFormat="1" x14ac:dyDescent="0.2">
      <c r="A268" s="31"/>
      <c r="B268" s="23"/>
      <c r="C268" s="29"/>
      <c r="D268" s="29"/>
      <c r="E268" s="30"/>
      <c r="F268" s="44"/>
    </row>
    <row r="269" spans="1:6" s="45" customFormat="1" x14ac:dyDescent="0.2">
      <c r="A269" s="26" t="s">
        <v>160</v>
      </c>
      <c r="B269" s="23"/>
      <c r="C269" s="28">
        <f>SUM(C270:C270)</f>
        <v>0</v>
      </c>
      <c r="D269" s="28">
        <f>SUM(D270:D270)</f>
        <v>0</v>
      </c>
      <c r="E269" s="27">
        <v>0</v>
      </c>
      <c r="F269" s="44"/>
    </row>
    <row r="270" spans="1:6" s="45" customFormat="1" x14ac:dyDescent="0.2">
      <c r="A270" s="22" t="s">
        <v>12</v>
      </c>
      <c r="B270" s="23"/>
      <c r="C270" s="29"/>
      <c r="D270" s="29"/>
      <c r="E270" s="30"/>
      <c r="F270" s="44"/>
    </row>
    <row r="271" spans="1:6" s="45" customFormat="1" x14ac:dyDescent="0.2">
      <c r="A271" s="31"/>
      <c r="B271" s="23"/>
      <c r="C271" s="29"/>
      <c r="D271" s="29"/>
      <c r="E271" s="30"/>
      <c r="F271" s="44"/>
    </row>
    <row r="272" spans="1:6" s="45" customFormat="1" x14ac:dyDescent="0.2">
      <c r="A272" s="51" t="s">
        <v>161</v>
      </c>
      <c r="B272" s="23"/>
      <c r="C272" s="21">
        <v>0</v>
      </c>
      <c r="D272" s="21">
        <v>0</v>
      </c>
      <c r="E272" s="21">
        <v>0</v>
      </c>
      <c r="F272" s="44"/>
    </row>
    <row r="273" spans="1:6" s="45" customFormat="1" x14ac:dyDescent="0.2">
      <c r="A273" s="22" t="s">
        <v>12</v>
      </c>
      <c r="B273" s="23"/>
      <c r="C273" s="29"/>
      <c r="D273" s="29"/>
      <c r="E273" s="30"/>
      <c r="F273" s="44"/>
    </row>
    <row r="274" spans="1:6" s="45" customFormat="1" x14ac:dyDescent="0.2">
      <c r="A274" s="31"/>
      <c r="B274" s="23"/>
      <c r="C274" s="29"/>
      <c r="D274" s="29"/>
      <c r="E274" s="30"/>
      <c r="F274" s="44"/>
    </row>
    <row r="275" spans="1:6" s="45" customFormat="1" ht="25.5" x14ac:dyDescent="0.2">
      <c r="A275" s="52" t="s">
        <v>162</v>
      </c>
      <c r="B275" s="23"/>
      <c r="C275" s="28">
        <f>SUM(C276:C276)</f>
        <v>0</v>
      </c>
      <c r="D275" s="28">
        <f>SUM(D276:D276)</f>
        <v>0</v>
      </c>
      <c r="E275" s="27">
        <v>0</v>
      </c>
      <c r="F275" s="44"/>
    </row>
    <row r="276" spans="1:6" s="45" customFormat="1" x14ac:dyDescent="0.2">
      <c r="A276" s="22" t="s">
        <v>12</v>
      </c>
      <c r="B276" s="23"/>
      <c r="C276" s="29"/>
      <c r="D276" s="29"/>
      <c r="E276" s="30"/>
      <c r="F276" s="44"/>
    </row>
    <row r="277" spans="1:6" s="45" customFormat="1" x14ac:dyDescent="0.2">
      <c r="A277" s="31"/>
      <c r="B277" s="23"/>
      <c r="C277" s="29"/>
      <c r="D277" s="29"/>
      <c r="E277" s="30"/>
      <c r="F277" s="44"/>
    </row>
    <row r="278" spans="1:6" s="45" customFormat="1" x14ac:dyDescent="0.2">
      <c r="A278" s="52" t="s">
        <v>163</v>
      </c>
      <c r="B278" s="23"/>
      <c r="C278" s="28">
        <f>SUM(C279:C279)</f>
        <v>0</v>
      </c>
      <c r="D278" s="28">
        <f>SUM(D279:D279)</f>
        <v>0</v>
      </c>
      <c r="E278" s="27">
        <v>0</v>
      </c>
      <c r="F278" s="44"/>
    </row>
    <row r="279" spans="1:6" s="45" customFormat="1" x14ac:dyDescent="0.2">
      <c r="A279" s="53" t="s">
        <v>12</v>
      </c>
      <c r="B279" s="37"/>
      <c r="C279" s="38"/>
      <c r="D279" s="38"/>
      <c r="E279" s="49"/>
      <c r="F279" s="44"/>
    </row>
    <row r="280" spans="1:6" s="45" customFormat="1" x14ac:dyDescent="0.2">
      <c r="A280" s="31"/>
      <c r="B280" s="23"/>
      <c r="C280" s="29"/>
      <c r="D280" s="29"/>
      <c r="E280" s="30"/>
      <c r="F280" s="44"/>
    </row>
    <row r="281" spans="1:6" s="22" customFormat="1" ht="25.5" x14ac:dyDescent="0.2">
      <c r="A281" s="26" t="s">
        <v>164</v>
      </c>
      <c r="B281" s="23"/>
      <c r="C281" s="21">
        <v>0</v>
      </c>
      <c r="D281" s="28">
        <v>0</v>
      </c>
      <c r="E281" s="27">
        <v>0</v>
      </c>
      <c r="F281" s="44"/>
    </row>
    <row r="282" spans="1:6" s="22" customFormat="1" x14ac:dyDescent="0.2">
      <c r="A282" s="22" t="s">
        <v>12</v>
      </c>
      <c r="B282" s="23"/>
      <c r="C282" s="21"/>
      <c r="D282" s="28"/>
      <c r="E282" s="27"/>
      <c r="F282" s="44"/>
    </row>
    <row r="283" spans="1:6" s="22" customFormat="1" x14ac:dyDescent="0.2">
      <c r="A283" s="27"/>
      <c r="B283" s="23"/>
      <c r="C283" s="21"/>
      <c r="D283" s="28"/>
      <c r="E283" s="27"/>
      <c r="F283" s="44"/>
    </row>
    <row r="284" spans="1:6" s="22" customFormat="1" x14ac:dyDescent="0.2">
      <c r="A284" s="27" t="s">
        <v>165</v>
      </c>
      <c r="B284" s="23"/>
      <c r="C284" s="21">
        <v>0</v>
      </c>
      <c r="D284" s="28">
        <v>0</v>
      </c>
      <c r="E284" s="27">
        <v>0</v>
      </c>
      <c r="F284" s="44"/>
    </row>
    <row r="285" spans="1:6" s="22" customFormat="1" x14ac:dyDescent="0.2">
      <c r="A285" s="22" t="s">
        <v>12</v>
      </c>
      <c r="B285" s="23"/>
      <c r="C285" s="21"/>
      <c r="D285" s="28"/>
      <c r="E285" s="27"/>
      <c r="F285" s="44"/>
    </row>
    <row r="286" spans="1:6" s="22" customFormat="1" x14ac:dyDescent="0.2">
      <c r="A286" s="27"/>
      <c r="B286" s="23"/>
      <c r="C286" s="21"/>
      <c r="D286" s="28"/>
      <c r="E286" s="27"/>
      <c r="F286" s="44"/>
    </row>
    <row r="287" spans="1:6" s="22" customFormat="1" x14ac:dyDescent="0.2">
      <c r="A287" s="27" t="s">
        <v>166</v>
      </c>
      <c r="B287" s="23"/>
      <c r="C287" s="21">
        <f>SUM(C288:C288)</f>
        <v>0</v>
      </c>
      <c r="D287" s="21">
        <f>SUM(D288:D288)</f>
        <v>0</v>
      </c>
      <c r="E287" s="27">
        <v>0</v>
      </c>
      <c r="F287" s="44"/>
    </row>
    <row r="288" spans="1:6" s="22" customFormat="1" x14ac:dyDescent="0.2">
      <c r="A288" s="22" t="s">
        <v>12</v>
      </c>
      <c r="B288" s="54"/>
      <c r="C288" s="24"/>
      <c r="D288" s="29"/>
      <c r="F288" s="44"/>
    </row>
    <row r="289" spans="1:6" s="33" customFormat="1" ht="3" customHeight="1" x14ac:dyDescent="0.2">
      <c r="A289" s="43"/>
      <c r="B289" s="55"/>
      <c r="C289" s="56"/>
      <c r="D289" s="56"/>
      <c r="E289" s="57"/>
      <c r="F289" s="5"/>
    </row>
    <row r="290" spans="1:6" s="6" customFormat="1" ht="12.75" customHeight="1" x14ac:dyDescent="0.2">
      <c r="A290" s="6" t="s">
        <v>167</v>
      </c>
      <c r="B290" s="23"/>
      <c r="C290" s="21"/>
      <c r="D290" s="28"/>
      <c r="E290" s="27"/>
      <c r="F290" s="5"/>
    </row>
    <row r="292" spans="1:6" x14ac:dyDescent="0.2">
      <c r="C292" s="59"/>
      <c r="D292" s="59"/>
    </row>
  </sheetData>
  <mergeCells count="9">
    <mergeCell ref="B7:D7"/>
    <mergeCell ref="A1:E1"/>
    <mergeCell ref="A2:E2"/>
    <mergeCell ref="A3:E3"/>
    <mergeCell ref="A4:E4"/>
    <mergeCell ref="A5:A6"/>
    <mergeCell ref="B5:B6"/>
    <mergeCell ref="C5:D5"/>
    <mergeCell ref="E5:E6"/>
  </mergeCells>
  <pageMargins left="0.70866141732283472" right="0.70866141732283472" top="1.1023622047244095" bottom="1.0629921259842521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26 Entidades 1</vt:lpstr>
      <vt:lpstr>'26 Entidades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2021-08-26T17:07:37Z</dcterms:created>
  <dcterms:modified xsi:type="dcterms:W3CDTF">2021-08-26T17:07:37Z</dcterms:modified>
</cp:coreProperties>
</file>