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42" i="1"/>
  <c r="F42" i="1"/>
  <c r="G37" i="1"/>
  <c r="F37" i="1"/>
  <c r="C35" i="1"/>
  <c r="B35" i="1"/>
  <c r="G31" i="1"/>
  <c r="F31" i="1"/>
  <c r="G21" i="1"/>
  <c r="G33" i="1" s="1"/>
  <c r="G53" i="1" s="1"/>
  <c r="F21" i="1"/>
  <c r="F33" i="1" s="1"/>
  <c r="F53" i="1" s="1"/>
  <c r="C21" i="1"/>
  <c r="C53" i="1" s="1"/>
  <c r="B21" i="1"/>
  <c r="B53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<sst xmlns="http://schemas.openxmlformats.org/spreadsheetml/2006/main" count="70" uniqueCount="67">
  <si>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</si>
  <si>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Y FIDEICOMISOS NO EMPRESARIALES Y NO FINANCIEROS</t>
  </si>
  <si>
    <t>ESTADO DE SITUACIÓN FINANCIERA CONSOLIDADO</t>
  </si>
  <si>
    <t>AL 30 DE JUNIO DE 2021</t>
  </si>
  <si>
    <t>( Pesos )</t>
  </si>
  <si>
    <t>CONCEPTO</t>
  </si>
  <si>
    <t>JUN 2021</t>
  </si>
  <si>
    <t>DIC 2020</t>
  </si>
  <si>
    <t xml:space="preserve"> 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</si>
  <si>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</si>
  <si>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</si>
  <si>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</si>
  <si>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</si>
  <si>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</si>
  <si>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</si>
  <si>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</si>
  <si>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</si>
  <si>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</si>
  <si>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</si>
  <si>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</si>
  <si>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</si>
  <si>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</si>
  <si>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</si>
  <si>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</si>
  <si>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</si>
  <si>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</si>
  <si>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</si>
  <si>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</si>
  <si>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</si>
  <si>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</si>
  <si>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</si>
  <si>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</si>
  <si>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</si>
  <si>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</si>
  <si>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</si>
  <si>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</si>
  <si>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</si>
  <si>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</si>
  <si>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</si>
  <si>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</si>
  <si>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</si>
  <si>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</si>
  <si>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</si>
  <si>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</si>
  <si>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</si>
  <si>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</si>
  <si>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</si>
  <si>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</si>
  <si>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</si>
  <si>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</si>
  <si>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</si>
  <si>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</si>
  <si>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</si>
  <si>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</si>
  <si>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</si>
  <si>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</si>
  <si>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</si>
  <si>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</si>
  <si>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</si>
  <si>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</si>
  <si>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</si>
  <si>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</si>
  <si>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 xml:space="preserve">Resultado por Posición Monetaria </t>
  </si>
  <si>
    <t>Resultado por Tenencia de Activos no Monetarios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</si>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</sst>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####\ ###\ ###\ ###;\(#####\ ###\ ###\ ##\)\ "/>
    <numFmt numFmtId="165" formatCode="#\ ###\ ###\ ###\ ;\(#\ ###\ ###\ ##0\)"/>
    <numFmt numFmtId="166" formatCode="#\ ###\ ###\ ##0\ ;\ \(#\ ###\ ###\ ##0\)"/>
    <numFmt numFmtId="167" formatCode="#\ ###\ ###\ ##0;\ \(#\ ###\ ###\ ##0\)"/>
    <numFmt numFmtId="168" formatCode="#\ ###\ ###\ ###\ ##0;\(#\ ###\ ###\ ###\ ##0\)"/>
    <numFmt numFmtId="169" formatCode="0\ 000\ 000\ 000\ \ "/>
    <numFmt numFmtId="170" formatCode="#,##0__;\(#,##0\)\ "/>
    <numFmt numFmtId="171" formatCode="#,##0.00__;\(#,##0.00\)\ 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2" applyFont="1" applyFill="1" applyBorder="1" applyAlignment="1"/>
    <xf numFmtId="0" fontId="4" fillId="0" borderId="0" xfId="2" applyFont="1" applyFill="1" applyBorder="1"/>
    <xf numFmtId="0" fontId="5" fillId="0" borderId="0" xfId="2" applyFont="1" applyFill="1" applyBorder="1"/>
    <xf numFmtId="0" fontId="4" fillId="0" borderId="0" xfId="2" applyFont="1" applyFill="1"/>
    <xf numFmtId="0" fontId="4" fillId="0" borderId="0" xfId="2" applyFont="1"/>
    <xf numFmtId="0" fontId="3" fillId="2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37" fontId="9" fillId="3" borderId="2" xfId="2" applyNumberFormat="1" applyFont="1" applyFill="1" applyBorder="1" applyAlignment="1">
      <alignment horizontal="center" vertical="center"/>
    </xf>
    <xf numFmtId="49" fontId="9" fillId="3" borderId="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10" fillId="0" borderId="0" xfId="2" applyFont="1" applyFill="1" applyBorder="1" applyAlignment="1">
      <alignment vertical="center"/>
    </xf>
    <xf numFmtId="37" fontId="11" fillId="0" borderId="0" xfId="2" applyNumberFormat="1" applyFont="1" applyFill="1" applyBorder="1" applyAlignment="1">
      <alignment horizontal="center" vertical="top"/>
    </xf>
    <xf numFmtId="37" fontId="11" fillId="0" borderId="0" xfId="2" applyNumberFormat="1" applyFont="1" applyFill="1" applyBorder="1" applyAlignment="1">
      <alignment vertical="top"/>
    </xf>
    <xf numFmtId="37" fontId="1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center" vertical="top"/>
    </xf>
    <xf numFmtId="37" fontId="13" fillId="0" borderId="0" xfId="2" applyNumberFormat="1" applyFont="1" applyFill="1" applyBorder="1" applyAlignment="1">
      <alignment vertical="top"/>
    </xf>
    <xf numFmtId="164" fontId="12" fillId="0" borderId="0" xfId="2" applyNumberFormat="1" applyFont="1" applyFill="1" applyBorder="1" applyAlignment="1">
      <alignment horizontal="right" vertical="top"/>
    </xf>
    <xf numFmtId="0" fontId="12" fillId="0" borderId="0" xfId="2" applyNumberFormat="1" applyFont="1" applyFill="1" applyBorder="1" applyAlignment="1">
      <alignment horizontal="center" vertical="top"/>
    </xf>
    <xf numFmtId="37" fontId="2" fillId="0" borderId="0" xfId="2" applyNumberFormat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37" fontId="2" fillId="0" borderId="0" xfId="2" applyNumberFormat="1" applyFont="1" applyFill="1" applyBorder="1" applyAlignment="1">
      <alignment horizontal="left" vertical="top" wrapText="1"/>
    </xf>
    <xf numFmtId="37" fontId="14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vertical="top" wrapText="1"/>
    </xf>
    <xf numFmtId="0" fontId="2" fillId="0" borderId="0" xfId="2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vertical="top"/>
    </xf>
    <xf numFmtId="165" fontId="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left" vertical="top"/>
    </xf>
    <xf numFmtId="4" fontId="15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horizontal="right" vertical="top"/>
    </xf>
    <xf numFmtId="37" fontId="2" fillId="0" borderId="0" xfId="2" applyNumberFormat="1" applyFont="1" applyFill="1" applyBorder="1" applyAlignment="1">
      <alignment horizontal="justify" vertical="top" wrapText="1"/>
    </xf>
    <xf numFmtId="0" fontId="4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7" fontId="12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horizontal="left" vertical="top"/>
    </xf>
    <xf numFmtId="0" fontId="17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vertical="center"/>
    </xf>
    <xf numFmtId="167" fontId="16" fillId="0" borderId="0" xfId="2" applyNumberFormat="1" applyFont="1" applyFill="1" applyBorder="1" applyAlignment="1">
      <alignment horizontal="right" vertical="top"/>
    </xf>
    <xf numFmtId="37" fontId="16" fillId="0" borderId="0" xfId="2" applyNumberFormat="1" applyFont="1" applyFill="1" applyBorder="1" applyAlignment="1">
      <alignment horizontal="left" vertical="top"/>
    </xf>
    <xf numFmtId="37" fontId="13" fillId="0" borderId="0" xfId="2" applyNumberFormat="1" applyFont="1" applyFill="1" applyBorder="1" applyAlignment="1">
      <alignment horizontal="justify" vertical="top" wrapText="1"/>
    </xf>
    <xf numFmtId="168" fontId="12" fillId="0" borderId="0" xfId="2" applyNumberFormat="1" applyFont="1" applyFill="1" applyBorder="1" applyAlignment="1">
      <alignment horizontal="right" vertical="top"/>
    </xf>
    <xf numFmtId="165" fontId="17" fillId="0" borderId="0" xfId="2" applyNumberFormat="1" applyFont="1" applyFill="1" applyBorder="1" applyAlignment="1">
      <alignment vertical="top"/>
    </xf>
    <xf numFmtId="37" fontId="17" fillId="0" borderId="0" xfId="2" applyNumberFormat="1" applyFont="1" applyFill="1" applyBorder="1" applyAlignment="1">
      <alignment horizontal="left" vertical="top"/>
    </xf>
    <xf numFmtId="164" fontId="17" fillId="0" borderId="0" xfId="2" applyNumberFormat="1" applyFont="1" applyFill="1" applyBorder="1" applyAlignment="1">
      <alignment horizontal="right" vertical="top"/>
    </xf>
    <xf numFmtId="37" fontId="18" fillId="0" borderId="0" xfId="2" applyNumberFormat="1" applyFont="1" applyFill="1" applyBorder="1" applyAlignment="1">
      <alignment horizontal="left" vertical="top"/>
    </xf>
    <xf numFmtId="164" fontId="18" fillId="0" borderId="0" xfId="2" applyNumberFormat="1" applyFont="1" applyFill="1" applyBorder="1" applyAlignment="1">
      <alignment horizontal="right" vertical="top"/>
    </xf>
    <xf numFmtId="37" fontId="15" fillId="0" borderId="0" xfId="2" applyNumberFormat="1" applyFont="1" applyFill="1" applyBorder="1" applyAlignment="1">
      <alignment horizontal="left" vertical="top"/>
    </xf>
    <xf numFmtId="37" fontId="19" fillId="0" borderId="4" xfId="2" applyNumberFormat="1" applyFont="1" applyFill="1" applyBorder="1" applyAlignment="1">
      <alignment vertical="top"/>
    </xf>
    <xf numFmtId="169" fontId="4" fillId="0" borderId="4" xfId="2" applyNumberFormat="1" applyFont="1" applyFill="1" applyBorder="1" applyAlignment="1">
      <alignment horizontal="right" vertical="top"/>
    </xf>
    <xf numFmtId="165" fontId="2" fillId="0" borderId="4" xfId="2" applyNumberFormat="1" applyFont="1" applyFill="1" applyBorder="1" applyAlignment="1">
      <alignment vertical="top"/>
    </xf>
    <xf numFmtId="37" fontId="4" fillId="0" borderId="4" xfId="2" applyNumberFormat="1" applyFont="1" applyFill="1" applyBorder="1" applyAlignment="1">
      <alignment horizontal="left" vertical="top" wrapText="1"/>
    </xf>
    <xf numFmtId="170" fontId="20" fillId="0" borderId="4" xfId="2" applyNumberFormat="1" applyFont="1" applyFill="1" applyBorder="1" applyAlignment="1">
      <alignment horizontal="left" vertical="top"/>
    </xf>
    <xf numFmtId="0" fontId="20" fillId="0" borderId="0" xfId="2" applyFont="1" applyFill="1" applyBorder="1" applyAlignment="1">
      <alignment horizontal="justify" vertical="top" wrapText="1"/>
    </xf>
    <xf numFmtId="0" fontId="2" fillId="0" borderId="0" xfId="2" applyFont="1" applyFill="1" applyBorder="1" applyAlignment="1">
      <alignment horizontal="justify" vertical="top" wrapText="1"/>
    </xf>
    <xf numFmtId="0" fontId="1" fillId="0" borderId="0" xfId="0" applyFont="1"/>
    <xf numFmtId="170" fontId="20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justify"/>
    </xf>
    <xf numFmtId="0" fontId="10" fillId="0" borderId="0" xfId="2" applyFont="1" applyFill="1"/>
    <xf numFmtId="0" fontId="2" fillId="0" borderId="0" xfId="2" applyFont="1" applyFill="1" applyAlignment="1">
      <alignment horizontal="justify" vertical="top" wrapText="1"/>
    </xf>
    <xf numFmtId="170" fontId="10" fillId="0" borderId="0" xfId="2" applyNumberFormat="1" applyFont="1" applyFill="1" applyBorder="1" applyAlignment="1">
      <alignment horizontal="center"/>
    </xf>
    <xf numFmtId="171" fontId="10" fillId="0" borderId="0" xfId="2" applyNumberFormat="1" applyFont="1" applyFill="1" applyBorder="1" applyAlignment="1">
      <alignment horizontal="center"/>
    </xf>
    <xf numFmtId="4" fontId="10" fillId="0" borderId="0" xfId="2" applyNumberFormat="1" applyFont="1" applyFill="1" applyAlignment="1">
      <alignment horizontal="center"/>
    </xf>
    <xf numFmtId="165" fontId="2" fillId="0" borderId="0" xfId="3" applyNumberFormat="1" applyFont="1" applyFill="1" applyBorder="1" applyAlignment="1">
      <alignment horizontal="right" vertical="top"/>
    </xf>
    <xf numFmtId="43" fontId="10" fillId="0" borderId="0" xfId="1" applyFont="1" applyFill="1"/>
    <xf numFmtId="0" fontId="10" fillId="0" borderId="0" xfId="2" applyFont="1"/>
    <xf numFmtId="165" fontId="2" fillId="4" borderId="0" xfId="3" applyNumberFormat="1" applyFont="1" applyFill="1" applyBorder="1" applyAlignment="1">
      <alignment horizontal="right" vertical="top"/>
    </xf>
    <xf numFmtId="0" fontId="21" fillId="0" borderId="0" xfId="2" applyFont="1"/>
    <xf numFmtId="165" fontId="12" fillId="4" borderId="0" xfId="3" applyNumberFormat="1" applyFont="1" applyFill="1" applyBorder="1" applyAlignment="1">
      <alignment horizontal="right" vertical="top"/>
    </xf>
    <xf numFmtId="165" fontId="20" fillId="4" borderId="0" xfId="3" applyNumberFormat="1" applyFont="1" applyFill="1" applyBorder="1" applyAlignment="1">
      <alignment horizontal="right" vertical="center"/>
    </xf>
    <xf numFmtId="0" fontId="2" fillId="4" borderId="0" xfId="2" applyFont="1" applyFill="1" applyBorder="1" applyAlignment="1">
      <alignment horizontal="justify" vertical="top" wrapText="1"/>
    </xf>
    <xf numFmtId="0" fontId="2" fillId="0" borderId="0" xfId="2" applyFont="1" applyAlignment="1">
      <alignment horizontal="justify" vertical="top" wrapText="1"/>
    </xf>
    <xf numFmtId="165" fontId="10" fillId="0" borderId="0" xfId="2" applyNumberFormat="1" applyFont="1"/>
  </cellXfs>
  <cellStyles count="4">
    <cellStyle name="Millares" xfId="1" builtinId="3"/>
    <cellStyle name="Millares_P-Estados Financieros Dic. 05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88"/>
  <sheetViews>
    <sheetView showGridLines="0" tabSelected="1" zoomScaleNormal="100" workbookViewId="0">
      <selection sqref="A1:G55"/>
    </sheetView>
  </sheetViews>
  <sheetFormatPr baseColWidth="10" defaultRowHeight="15" x14ac:dyDescent="0.25"/>
  <cols>
    <col min="1" max="1" width="57" style="5" customWidth="1"/>
    <col min="2" max="3" width="15.28515625" style="5" bestFit="1" customWidth="1"/>
    <col min="4" max="4" width="2" style="5" customWidth="1"/>
    <col min="5" max="5" width="49.42578125" style="5" customWidth="1"/>
    <col min="6" max="7" width="15.28515625" style="5" bestFit="1" customWidth="1"/>
    <col min="9" max="9" width="11.42578125" style="65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10" customFormat="1" x14ac:dyDescent="0.2">
      <c r="A2" s="6" t="s">
        <v>0</v>
      </c>
      <c r="B2" s="6"/>
      <c r="C2" s="6"/>
      <c r="D2" s="6"/>
      <c r="E2" s="6"/>
      <c r="F2" s="6"/>
      <c r="G2" s="6"/>
      <c r="H2" s="7"/>
      <c r="I2" s="8"/>
      <c r="J2" s="9"/>
    </row>
    <row r="3" spans="1:14" s="10" customFormat="1" x14ac:dyDescent="0.2">
      <c r="A3" s="11" t="s">
        <v>1</v>
      </c>
      <c r="B3" s="11"/>
      <c r="C3" s="11"/>
      <c r="D3" s="11"/>
      <c r="E3" s="11"/>
      <c r="F3" s="11"/>
      <c r="G3" s="11"/>
      <c r="H3" s="7"/>
      <c r="I3" s="8"/>
      <c r="J3" s="9"/>
    </row>
    <row r="4" spans="1:14" s="10" customFormat="1" x14ac:dyDescent="0.2">
      <c r="A4" s="6" t="s">
        <v>2</v>
      </c>
      <c r="B4" s="6"/>
      <c r="C4" s="6"/>
      <c r="D4" s="6"/>
      <c r="E4" s="6"/>
      <c r="F4" s="6"/>
      <c r="G4" s="6"/>
      <c r="H4" s="7"/>
      <c r="I4" s="8"/>
      <c r="J4" s="9"/>
    </row>
    <row r="5" spans="1:14" s="10" customFormat="1" x14ac:dyDescent="0.2">
      <c r="A5" s="12" t="s">
        <v>3</v>
      </c>
      <c r="B5" s="12"/>
      <c r="C5" s="12"/>
      <c r="D5" s="12"/>
      <c r="E5" s="12"/>
      <c r="F5" s="12"/>
      <c r="G5" s="12"/>
      <c r="H5" s="7"/>
      <c r="I5" s="8"/>
      <c r="J5" s="9"/>
    </row>
    <row r="6" spans="1:14" s="13" customFormat="1" x14ac:dyDescent="0.2">
      <c r="A6" s="12" t="s">
        <v>4</v>
      </c>
      <c r="B6" s="12"/>
      <c r="C6" s="12"/>
      <c r="D6" s="12"/>
      <c r="E6" s="12"/>
      <c r="F6" s="12"/>
      <c r="G6" s="12"/>
      <c r="H6" s="7"/>
      <c r="I6" s="8"/>
      <c r="J6" s="9"/>
      <c r="K6" s="10"/>
      <c r="L6" s="10"/>
      <c r="M6" s="10"/>
    </row>
    <row r="7" spans="1:14" s="20" customFormat="1" ht="20.25" customHeight="1" x14ac:dyDescent="0.2">
      <c r="A7" s="14" t="s">
        <v>5</v>
      </c>
      <c r="B7" s="15" t="s">
        <v>6</v>
      </c>
      <c r="C7" s="16" t="s">
        <v>7</v>
      </c>
      <c r="D7" s="16"/>
      <c r="E7" s="17" t="s">
        <v>5</v>
      </c>
      <c r="F7" s="15" t="s">
        <v>6</v>
      </c>
      <c r="G7" s="18" t="s">
        <v>7</v>
      </c>
      <c r="H7" s="2"/>
      <c r="I7" s="3"/>
      <c r="J7" s="4"/>
      <c r="K7" s="5"/>
      <c r="L7" s="5"/>
      <c r="M7" s="5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 t="s">
        <v>8</v>
      </c>
      <c r="I8" s="8"/>
    </row>
    <row r="9" spans="1:14" s="20" customFormat="1" ht="15" customHeight="1" x14ac:dyDescent="0.2">
      <c r="A9" s="23" t="s">
        <v>9</v>
      </c>
      <c r="B9" s="24"/>
      <c r="C9" s="24"/>
      <c r="D9" s="25"/>
      <c r="E9" s="23" t="s">
        <v>10</v>
      </c>
      <c r="F9" s="24"/>
      <c r="G9" s="24"/>
      <c r="I9" s="8"/>
    </row>
    <row r="10" spans="1:14" s="20" customFormat="1" ht="6" customHeight="1" x14ac:dyDescent="0.2">
      <c r="A10" s="23"/>
      <c r="B10" s="24"/>
      <c r="C10" s="24"/>
      <c r="D10" s="25"/>
      <c r="E10" s="24"/>
      <c r="F10" s="24"/>
      <c r="G10" s="24"/>
      <c r="I10" s="8"/>
    </row>
    <row r="11" spans="1:14" s="30" customFormat="1" ht="14.25" x14ac:dyDescent="0.2">
      <c r="A11" s="25" t="s">
        <v>11</v>
      </c>
      <c r="B11" s="23"/>
      <c r="C11" s="26"/>
      <c r="D11" s="27"/>
      <c r="E11" s="25" t="s">
        <v>12</v>
      </c>
      <c r="F11" s="28"/>
      <c r="G11" s="29"/>
      <c r="I11" s="31"/>
    </row>
    <row r="12" spans="1:14" s="30" customFormat="1" ht="14.25" x14ac:dyDescent="0.2">
      <c r="A12" s="32" t="s">
        <v>13</v>
      </c>
      <c r="B12" s="29">
        <v>3933013709</v>
      </c>
      <c r="C12" s="29">
        <v>3730984026</v>
      </c>
      <c r="D12" s="33"/>
      <c r="E12" s="32" t="s">
        <v>14</v>
      </c>
      <c r="F12" s="29">
        <v>4557535081</v>
      </c>
      <c r="G12" s="29">
        <v>5032624828</v>
      </c>
      <c r="I12" s="31"/>
    </row>
    <row r="13" spans="1:14" s="30" customFormat="1" ht="14.25" x14ac:dyDescent="0.2">
      <c r="A13" s="32" t="s">
        <v>15</v>
      </c>
      <c r="B13" s="29">
        <v>4467883326</v>
      </c>
      <c r="C13" s="29">
        <v>2038677603</v>
      </c>
      <c r="D13" s="33"/>
      <c r="E13" s="34" t="s">
        <v>16</v>
      </c>
      <c r="F13" s="35">
        <v>0</v>
      </c>
      <c r="G13" s="29">
        <v>0</v>
      </c>
      <c r="I13" s="31"/>
    </row>
    <row r="14" spans="1:14" s="30" customFormat="1" ht="14.25" x14ac:dyDescent="0.2">
      <c r="A14" s="32" t="s">
        <v>17</v>
      </c>
      <c r="B14" s="29">
        <v>640112335</v>
      </c>
      <c r="C14" s="29">
        <v>805217</v>
      </c>
      <c r="D14" s="33"/>
      <c r="E14" s="36" t="s">
        <v>18</v>
      </c>
      <c r="F14" s="36">
        <v>0</v>
      </c>
      <c r="G14" s="36">
        <v>0</v>
      </c>
      <c r="I14" s="31"/>
    </row>
    <row r="15" spans="1:14" s="30" customFormat="1" ht="14.25" x14ac:dyDescent="0.2">
      <c r="A15" s="32" t="s">
        <v>19</v>
      </c>
      <c r="B15" s="29">
        <v>4559832</v>
      </c>
      <c r="C15" s="29">
        <v>6164723</v>
      </c>
      <c r="D15" s="33"/>
      <c r="E15" s="36" t="s">
        <v>20</v>
      </c>
      <c r="F15" s="36">
        <v>0</v>
      </c>
      <c r="G15" s="36">
        <v>0</v>
      </c>
      <c r="I15" s="31"/>
    </row>
    <row r="16" spans="1:14" s="30" customFormat="1" ht="14.25" x14ac:dyDescent="0.2">
      <c r="A16" s="32" t="s">
        <v>21</v>
      </c>
      <c r="B16" s="29">
        <v>32441067</v>
      </c>
      <c r="C16" s="29">
        <v>30193047</v>
      </c>
      <c r="D16" s="33"/>
      <c r="E16" s="34" t="s">
        <v>22</v>
      </c>
      <c r="F16" s="35">
        <v>0</v>
      </c>
      <c r="G16" s="29">
        <v>0</v>
      </c>
      <c r="I16" s="31"/>
    </row>
    <row r="17" spans="1:9" s="30" customFormat="1" ht="25.5" x14ac:dyDescent="0.2">
      <c r="A17" s="36" t="s">
        <v>23</v>
      </c>
      <c r="B17" s="36">
        <v>0</v>
      </c>
      <c r="C17" s="36">
        <v>0</v>
      </c>
      <c r="D17" s="33"/>
      <c r="E17" s="32" t="s">
        <v>24</v>
      </c>
      <c r="F17" s="29">
        <v>444792434</v>
      </c>
      <c r="G17" s="29">
        <v>263721430</v>
      </c>
      <c r="I17" s="31"/>
    </row>
    <row r="18" spans="1:9" s="30" customFormat="1" ht="14.25" x14ac:dyDescent="0.2">
      <c r="A18" s="32" t="s">
        <v>25</v>
      </c>
      <c r="B18" s="29">
        <v>251122190</v>
      </c>
      <c r="C18" s="29">
        <v>183040321</v>
      </c>
      <c r="D18" s="37"/>
      <c r="E18" s="28" t="s">
        <v>26</v>
      </c>
      <c r="F18" s="35">
        <v>0</v>
      </c>
      <c r="G18" s="29">
        <v>0</v>
      </c>
      <c r="I18" s="31"/>
    </row>
    <row r="19" spans="1:9" s="30" customFormat="1" ht="14.25" x14ac:dyDescent="0.2">
      <c r="A19" s="36"/>
      <c r="B19" s="36"/>
      <c r="C19" s="36"/>
      <c r="D19" s="37"/>
      <c r="E19" s="28" t="s">
        <v>27</v>
      </c>
      <c r="F19" s="29">
        <v>1238275125</v>
      </c>
      <c r="G19" s="29">
        <v>1565818</v>
      </c>
      <c r="I19" s="31"/>
    </row>
    <row r="20" spans="1:9" s="30" customFormat="1" ht="14.25" x14ac:dyDescent="0.2">
      <c r="A20" s="36"/>
      <c r="B20" s="36"/>
      <c r="C20" s="36"/>
      <c r="D20" s="37"/>
      <c r="E20" s="28"/>
      <c r="F20" s="35"/>
      <c r="G20" s="29"/>
      <c r="I20" s="31"/>
    </row>
    <row r="21" spans="1:9" s="30" customFormat="1" x14ac:dyDescent="0.2">
      <c r="A21" s="38" t="s">
        <v>28</v>
      </c>
      <c r="B21" s="26">
        <f>SUM(B12:B19)</f>
        <v>9329132459</v>
      </c>
      <c r="C21" s="26">
        <f>SUM(C12:C19)</f>
        <v>5989864937</v>
      </c>
      <c r="D21" s="37"/>
      <c r="E21" s="25" t="s">
        <v>29</v>
      </c>
      <c r="F21" s="26">
        <f>SUM(F12:F19)</f>
        <v>6240602640</v>
      </c>
      <c r="G21" s="26">
        <f>SUM(G12:G19)</f>
        <v>5297912076</v>
      </c>
      <c r="I21" s="39"/>
    </row>
    <row r="22" spans="1:9" s="30" customFormat="1" ht="14.25" x14ac:dyDescent="0.2">
      <c r="A22" s="36"/>
      <c r="B22" s="36"/>
      <c r="C22" s="36"/>
      <c r="D22" s="37"/>
      <c r="E22" s="36"/>
      <c r="F22" s="36"/>
      <c r="G22" s="36"/>
      <c r="I22" s="31"/>
    </row>
    <row r="23" spans="1:9" s="30" customFormat="1" ht="14.25" x14ac:dyDescent="0.2">
      <c r="A23" s="25" t="s">
        <v>30</v>
      </c>
      <c r="B23" s="29"/>
      <c r="C23" s="29"/>
      <c r="D23" s="37"/>
      <c r="E23" s="25" t="s">
        <v>31</v>
      </c>
      <c r="F23" s="36"/>
      <c r="G23" s="36"/>
      <c r="I23" s="31"/>
    </row>
    <row r="24" spans="1:9" s="30" customFormat="1" ht="14.25" x14ac:dyDescent="0.2">
      <c r="A24" s="32" t="s">
        <v>32</v>
      </c>
      <c r="B24" s="29">
        <v>628982981</v>
      </c>
      <c r="C24" s="29">
        <v>543391976</v>
      </c>
      <c r="D24" s="37"/>
      <c r="E24" s="36" t="s">
        <v>33</v>
      </c>
      <c r="F24" s="29">
        <v>3045917765</v>
      </c>
      <c r="G24" s="29">
        <v>3055751038</v>
      </c>
      <c r="I24" s="31"/>
    </row>
    <row r="25" spans="1:9" s="30" customFormat="1" ht="14.25" x14ac:dyDescent="0.2">
      <c r="A25" s="32" t="s">
        <v>34</v>
      </c>
      <c r="B25" s="29">
        <v>860086566</v>
      </c>
      <c r="C25" s="29">
        <v>530344077</v>
      </c>
      <c r="D25" s="37"/>
      <c r="E25" s="34" t="s">
        <v>35</v>
      </c>
      <c r="F25" s="35">
        <v>0</v>
      </c>
      <c r="G25" s="29">
        <v>0</v>
      </c>
      <c r="I25" s="31"/>
    </row>
    <row r="26" spans="1:9" s="30" customFormat="1" ht="14.25" x14ac:dyDescent="0.2">
      <c r="A26" s="32" t="s">
        <v>36</v>
      </c>
      <c r="B26" s="29">
        <v>22990459278</v>
      </c>
      <c r="C26" s="29">
        <v>23002265712</v>
      </c>
      <c r="D26" s="37"/>
      <c r="E26" s="36" t="s">
        <v>37</v>
      </c>
      <c r="F26" s="36">
        <v>0</v>
      </c>
      <c r="G26" s="36">
        <v>0</v>
      </c>
      <c r="I26" s="31"/>
    </row>
    <row r="27" spans="1:9" s="30" customFormat="1" ht="14.25" x14ac:dyDescent="0.2">
      <c r="A27" s="32" t="s">
        <v>38</v>
      </c>
      <c r="B27" s="29">
        <v>5919991427</v>
      </c>
      <c r="C27" s="29">
        <v>5936711157</v>
      </c>
      <c r="D27" s="37"/>
      <c r="E27" s="36" t="s">
        <v>39</v>
      </c>
      <c r="F27" s="29">
        <v>4533525575</v>
      </c>
      <c r="G27" s="29">
        <v>4603634835</v>
      </c>
      <c r="I27" s="31"/>
    </row>
    <row r="28" spans="1:9" s="30" customFormat="1" ht="25.5" x14ac:dyDescent="0.2">
      <c r="A28" s="32" t="s">
        <v>40</v>
      </c>
      <c r="B28" s="29">
        <v>42003873</v>
      </c>
      <c r="C28" s="29">
        <v>54641423</v>
      </c>
      <c r="D28" s="37"/>
      <c r="E28" s="32" t="s">
        <v>41</v>
      </c>
      <c r="F28" s="29">
        <v>627885431</v>
      </c>
      <c r="G28" s="29">
        <v>610195310</v>
      </c>
      <c r="I28" s="31"/>
    </row>
    <row r="29" spans="1:9" s="42" customFormat="1" ht="14.25" x14ac:dyDescent="0.2">
      <c r="A29" s="32" t="s">
        <v>42</v>
      </c>
      <c r="B29" s="40">
        <v>-759225640</v>
      </c>
      <c r="C29" s="40">
        <v>-763170956</v>
      </c>
      <c r="D29" s="28"/>
      <c r="E29" s="41" t="s">
        <v>43</v>
      </c>
      <c r="F29" s="29">
        <v>17378792</v>
      </c>
      <c r="G29" s="29">
        <v>3434039</v>
      </c>
      <c r="I29" s="8"/>
    </row>
    <row r="30" spans="1:9" s="30" customFormat="1" ht="14.25" x14ac:dyDescent="0.2">
      <c r="A30" s="32" t="s">
        <v>44</v>
      </c>
      <c r="B30" s="29">
        <v>14420382916</v>
      </c>
      <c r="C30" s="29">
        <v>13428913201</v>
      </c>
      <c r="D30" s="28"/>
      <c r="E30" s="43"/>
      <c r="F30" s="43"/>
      <c r="G30" s="43"/>
      <c r="I30" s="31"/>
    </row>
    <row r="31" spans="1:9" s="30" customFormat="1" ht="14.25" x14ac:dyDescent="0.2">
      <c r="A31" s="36" t="s">
        <v>45</v>
      </c>
      <c r="B31" s="36">
        <v>0</v>
      </c>
      <c r="C31" s="36">
        <v>0</v>
      </c>
      <c r="D31" s="28"/>
      <c r="E31" s="25" t="s">
        <v>46</v>
      </c>
      <c r="F31" s="26">
        <f>SUM(F24:F29)</f>
        <v>8224707563</v>
      </c>
      <c r="G31" s="26">
        <f>SUM(G24:G29)</f>
        <v>8273015222</v>
      </c>
      <c r="I31" s="31"/>
    </row>
    <row r="32" spans="1:9" s="30" customFormat="1" ht="14.25" x14ac:dyDescent="0.2">
      <c r="A32" s="36"/>
      <c r="B32" s="36"/>
      <c r="C32" s="36"/>
      <c r="D32" s="28"/>
      <c r="E32" s="36"/>
      <c r="F32" s="36"/>
      <c r="G32" s="36"/>
      <c r="I32" s="31"/>
    </row>
    <row r="33" spans="1:9" s="30" customFormat="1" ht="14.25" x14ac:dyDescent="0.2">
      <c r="A33" s="32" t="s">
        <v>47</v>
      </c>
      <c r="B33" s="29">
        <v>372536700</v>
      </c>
      <c r="C33" s="29">
        <v>254622444</v>
      </c>
      <c r="D33" s="28"/>
      <c r="E33" s="44" t="s">
        <v>48</v>
      </c>
      <c r="F33" s="26">
        <f>SUM(F21+F31)</f>
        <v>14465310203</v>
      </c>
      <c r="G33" s="26">
        <f>SUM(G21+G31)</f>
        <v>13570927298</v>
      </c>
      <c r="I33" s="31"/>
    </row>
    <row r="34" spans="1:9" s="30" customFormat="1" ht="14.25" x14ac:dyDescent="0.2">
      <c r="A34" s="32"/>
      <c r="B34" s="29"/>
      <c r="C34" s="29"/>
      <c r="D34" s="28"/>
      <c r="E34" s="36"/>
      <c r="F34" s="36"/>
      <c r="G34" s="36"/>
      <c r="I34" s="31"/>
    </row>
    <row r="35" spans="1:9" s="30" customFormat="1" ht="14.25" x14ac:dyDescent="0.2">
      <c r="A35" s="38" t="s">
        <v>49</v>
      </c>
      <c r="B35" s="26">
        <f>SUM(B24:B34)</f>
        <v>44475218101</v>
      </c>
      <c r="C35" s="26">
        <f>SUM(C24:C34)</f>
        <v>42987719034</v>
      </c>
      <c r="D35" s="28"/>
      <c r="E35" s="25" t="s">
        <v>50</v>
      </c>
      <c r="F35" s="29"/>
      <c r="G35" s="29"/>
      <c r="I35" s="31"/>
    </row>
    <row r="36" spans="1:9" s="30" customFormat="1" ht="14.25" x14ac:dyDescent="0.2">
      <c r="A36" s="38"/>
      <c r="B36" s="26"/>
      <c r="C36" s="26"/>
      <c r="D36" s="28"/>
      <c r="E36" s="36"/>
      <c r="F36" s="36"/>
      <c r="G36" s="36"/>
      <c r="I36" s="31"/>
    </row>
    <row r="37" spans="1:9" s="30" customFormat="1" ht="14.25" x14ac:dyDescent="0.2">
      <c r="A37" s="36"/>
      <c r="B37" s="36"/>
      <c r="C37" s="36"/>
      <c r="D37" s="28"/>
      <c r="E37" s="38" t="s">
        <v>51</v>
      </c>
      <c r="F37" s="26">
        <f>SUM(F38:F40)</f>
        <v>2692409071</v>
      </c>
      <c r="G37" s="26">
        <f>SUM(G38:G40)</f>
        <v>2692400314</v>
      </c>
      <c r="I37" s="31"/>
    </row>
    <row r="38" spans="1:9" s="30" customFormat="1" ht="14.25" x14ac:dyDescent="0.2">
      <c r="A38" s="36"/>
      <c r="B38" s="36"/>
      <c r="C38" s="36"/>
      <c r="D38" s="28"/>
      <c r="E38" s="45" t="s">
        <v>52</v>
      </c>
      <c r="F38" s="29">
        <v>7592944</v>
      </c>
      <c r="G38" s="29">
        <v>7592944</v>
      </c>
      <c r="I38" s="31"/>
    </row>
    <row r="39" spans="1:9" s="30" customFormat="1" ht="14.25" x14ac:dyDescent="0.2">
      <c r="A39" s="32"/>
      <c r="B39" s="29"/>
      <c r="C39" s="29"/>
      <c r="D39" s="28"/>
      <c r="E39" s="45" t="s">
        <v>53</v>
      </c>
      <c r="F39" s="29">
        <v>2684816127</v>
      </c>
      <c r="G39" s="29">
        <v>2684807370</v>
      </c>
      <c r="I39" s="31"/>
    </row>
    <row r="40" spans="1:9" s="30" customFormat="1" ht="14.25" x14ac:dyDescent="0.2">
      <c r="A40" s="36"/>
      <c r="B40" s="36"/>
      <c r="C40" s="36"/>
      <c r="D40" s="37"/>
      <c r="E40" s="45" t="s">
        <v>54</v>
      </c>
      <c r="F40" s="35">
        <v>0</v>
      </c>
      <c r="G40" s="40">
        <v>0</v>
      </c>
      <c r="I40" s="31"/>
    </row>
    <row r="41" spans="1:9" s="46" customFormat="1" ht="14.25" x14ac:dyDescent="0.2">
      <c r="A41" s="32"/>
      <c r="B41" s="29"/>
      <c r="C41" s="29"/>
      <c r="D41" s="37"/>
      <c r="E41" s="45"/>
      <c r="F41" s="29"/>
      <c r="G41" s="29"/>
      <c r="I41" s="31"/>
    </row>
    <row r="42" spans="1:9" s="47" customFormat="1" ht="14.25" x14ac:dyDescent="0.2">
      <c r="A42" s="32"/>
      <c r="B42" s="29"/>
      <c r="C42" s="29"/>
      <c r="D42" s="37"/>
      <c r="E42" s="38" t="s">
        <v>55</v>
      </c>
      <c r="F42" s="26">
        <f>F43+F44+F45+F46+F47</f>
        <v>36646631286</v>
      </c>
      <c r="G42" s="26">
        <f>G43+G44+G45+G46+G47</f>
        <v>32714256359</v>
      </c>
      <c r="I42" s="8"/>
    </row>
    <row r="43" spans="1:9" s="47" customFormat="1" ht="14.25" x14ac:dyDescent="0.2">
      <c r="A43" s="32"/>
      <c r="B43" s="29"/>
      <c r="C43" s="29"/>
      <c r="D43" s="37"/>
      <c r="E43" s="45" t="s">
        <v>56</v>
      </c>
      <c r="F43" s="48">
        <v>5504719946</v>
      </c>
      <c r="G43" s="48">
        <v>3853681527</v>
      </c>
      <c r="I43" s="8"/>
    </row>
    <row r="44" spans="1:9" s="46" customFormat="1" ht="14.25" x14ac:dyDescent="0.2">
      <c r="A44" s="32"/>
      <c r="B44" s="29"/>
      <c r="C44" s="29"/>
      <c r="D44" s="37"/>
      <c r="E44" s="45" t="s">
        <v>57</v>
      </c>
      <c r="F44" s="48">
        <v>30813726927</v>
      </c>
      <c r="G44" s="29">
        <v>28533809041</v>
      </c>
      <c r="I44" s="31"/>
    </row>
    <row r="45" spans="1:9" s="30" customFormat="1" ht="14.25" x14ac:dyDescent="0.2">
      <c r="A45" s="36"/>
      <c r="B45" s="36"/>
      <c r="C45" s="36"/>
      <c r="D45" s="37"/>
      <c r="E45" s="45" t="s">
        <v>58</v>
      </c>
      <c r="F45" s="29">
        <v>325732711</v>
      </c>
      <c r="G45" s="29">
        <v>324341395</v>
      </c>
      <c r="I45" s="31"/>
    </row>
    <row r="46" spans="1:9" s="46" customFormat="1" ht="14.25" x14ac:dyDescent="0.2">
      <c r="A46" s="32"/>
      <c r="B46" s="29"/>
      <c r="C46" s="29"/>
      <c r="D46" s="37"/>
      <c r="E46" s="49" t="s">
        <v>59</v>
      </c>
      <c r="F46" s="29">
        <v>2433817</v>
      </c>
      <c r="G46" s="29">
        <v>2406511</v>
      </c>
      <c r="I46" s="31"/>
    </row>
    <row r="47" spans="1:9" s="46" customFormat="1" ht="14.25" x14ac:dyDescent="0.2">
      <c r="A47" s="32"/>
      <c r="B47" s="29"/>
      <c r="C47" s="29"/>
      <c r="D47" s="37"/>
      <c r="E47" s="49" t="s">
        <v>60</v>
      </c>
      <c r="F47" s="29">
        <v>17885</v>
      </c>
      <c r="G47" s="40">
        <v>17885</v>
      </c>
      <c r="I47" s="31"/>
    </row>
    <row r="48" spans="1:9" s="46" customFormat="1" ht="14.25" x14ac:dyDescent="0.2">
      <c r="A48" s="32"/>
      <c r="B48" s="29"/>
      <c r="C48" s="29"/>
      <c r="D48" s="37"/>
      <c r="E48" s="49"/>
      <c r="F48" s="29"/>
      <c r="G48" s="40"/>
      <c r="I48" s="31"/>
    </row>
    <row r="49" spans="1:9" s="46" customFormat="1" ht="25.5" x14ac:dyDescent="0.2">
      <c r="A49" s="36"/>
      <c r="B49" s="36"/>
      <c r="C49" s="36"/>
      <c r="D49" s="37"/>
      <c r="E49" s="50" t="s">
        <v>61</v>
      </c>
      <c r="F49" s="51">
        <f>SUM(F50:F51)</f>
        <v>0</v>
      </c>
      <c r="G49" s="51">
        <f>SUM(G50:G51)</f>
        <v>0</v>
      </c>
      <c r="I49" s="31"/>
    </row>
    <row r="50" spans="1:9" s="46" customFormat="1" ht="14.25" x14ac:dyDescent="0.2">
      <c r="A50" s="36"/>
      <c r="B50" s="36"/>
      <c r="C50" s="36"/>
      <c r="D50" s="37"/>
      <c r="E50" s="45" t="s">
        <v>62</v>
      </c>
      <c r="F50" s="48">
        <v>0</v>
      </c>
      <c r="G50" s="48">
        <v>0</v>
      </c>
      <c r="I50" s="31"/>
    </row>
    <row r="51" spans="1:9" s="46" customFormat="1" ht="14.25" x14ac:dyDescent="0.2">
      <c r="A51" s="36"/>
      <c r="B51" s="36"/>
      <c r="C51" s="36"/>
      <c r="D51" s="37"/>
      <c r="E51" s="45" t="s">
        <v>63</v>
      </c>
      <c r="F51" s="48">
        <v>0</v>
      </c>
      <c r="G51" s="48">
        <v>0</v>
      </c>
      <c r="I51" s="31"/>
    </row>
    <row r="52" spans="1:9" s="46" customFormat="1" ht="14.25" x14ac:dyDescent="0.2">
      <c r="D52" s="52"/>
      <c r="E52" s="53"/>
      <c r="F52" s="54"/>
      <c r="G52" s="54"/>
      <c r="I52" s="31"/>
    </row>
    <row r="53" spans="1:9" s="30" customFormat="1" x14ac:dyDescent="0.2">
      <c r="A53" s="55" t="s">
        <v>64</v>
      </c>
      <c r="B53" s="56">
        <f>SUM(B21+B35)</f>
        <v>53804350560</v>
      </c>
      <c r="C53" s="56">
        <f>SUM(C21+C35)</f>
        <v>48977583971</v>
      </c>
      <c r="D53" s="37"/>
      <c r="E53" s="57" t="s">
        <v>65</v>
      </c>
      <c r="F53" s="56">
        <f>SUM(F33+F37+F42)</f>
        <v>53804350560</v>
      </c>
      <c r="G53" s="56">
        <f>SUM(G33+G37+G42)</f>
        <v>48977583971</v>
      </c>
      <c r="I53" s="31"/>
    </row>
    <row r="54" spans="1:9" s="30" customFormat="1" ht="5.0999999999999996" customHeight="1" x14ac:dyDescent="0.2">
      <c r="A54" s="58"/>
      <c r="B54" s="58"/>
      <c r="C54" s="59"/>
      <c r="D54" s="60"/>
      <c r="E54" s="61"/>
      <c r="F54" s="61"/>
      <c r="G54" s="62"/>
      <c r="I54" s="31"/>
    </row>
    <row r="55" spans="1:9" s="30" customFormat="1" ht="15" customHeight="1" x14ac:dyDescent="0.2">
      <c r="A55" s="63" t="s">
        <v>66</v>
      </c>
      <c r="B55" s="63"/>
      <c r="C55" s="64"/>
      <c r="D55" s="37"/>
      <c r="I55" s="31"/>
    </row>
    <row r="56" spans="1:9" x14ac:dyDescent="0.25">
      <c r="A56" s="30"/>
      <c r="B56" s="30"/>
      <c r="C56" s="30"/>
      <c r="D56" s="30"/>
      <c r="E56" s="30"/>
      <c r="F56" s="30"/>
      <c r="G56" s="30"/>
    </row>
    <row r="57" spans="1:9" x14ac:dyDescent="0.25">
      <c r="A57" s="30"/>
      <c r="B57" s="30"/>
      <c r="C57" s="30"/>
      <c r="D57" s="30"/>
      <c r="E57" s="66"/>
      <c r="F57" s="66"/>
      <c r="G57" s="66"/>
    </row>
    <row r="58" spans="1:9" x14ac:dyDescent="0.25">
      <c r="A58" s="67"/>
      <c r="B58" s="67"/>
      <c r="C58" s="68"/>
      <c r="D58" s="37"/>
      <c r="E58" s="69"/>
      <c r="F58" s="69"/>
      <c r="G58" s="69"/>
    </row>
    <row r="59" spans="1:9" x14ac:dyDescent="0.25">
      <c r="A59" s="69"/>
      <c r="B59" s="69"/>
      <c r="C59" s="69"/>
      <c r="D59" s="37"/>
      <c r="E59" s="70"/>
      <c r="F59" s="71"/>
      <c r="G59" s="71"/>
    </row>
    <row r="60" spans="1:9" x14ac:dyDescent="0.25">
      <c r="A60" s="69"/>
      <c r="B60" s="69"/>
      <c r="C60" s="69"/>
      <c r="D60" s="37"/>
      <c r="E60" s="69"/>
      <c r="F60" s="69"/>
      <c r="G60" s="69"/>
    </row>
    <row r="61" spans="1:9" x14ac:dyDescent="0.25">
      <c r="A61" s="68"/>
      <c r="B61" s="68"/>
      <c r="C61" s="68"/>
      <c r="D61" s="37"/>
      <c r="E61" s="72"/>
      <c r="F61" s="72"/>
      <c r="G61" s="72"/>
    </row>
    <row r="62" spans="1:9" x14ac:dyDescent="0.25">
      <c r="A62" s="69"/>
      <c r="B62" s="69"/>
      <c r="C62" s="69"/>
      <c r="D62" s="73"/>
      <c r="E62" s="68"/>
      <c r="F62" s="74"/>
      <c r="G62" s="74"/>
    </row>
    <row r="63" spans="1:9" x14ac:dyDescent="0.25">
      <c r="A63" s="75"/>
      <c r="B63" s="75"/>
      <c r="C63" s="75"/>
      <c r="D63" s="76"/>
      <c r="E63" s="77"/>
      <c r="F63" s="77"/>
      <c r="G63" s="77"/>
    </row>
    <row r="64" spans="1:9" x14ac:dyDescent="0.25">
      <c r="A64" s="75"/>
      <c r="B64" s="75"/>
      <c r="C64" s="75"/>
      <c r="D64" s="76"/>
      <c r="E64" s="77"/>
      <c r="F64" s="77"/>
      <c r="G64" s="77"/>
    </row>
    <row r="65" spans="1:7" x14ac:dyDescent="0.25">
      <c r="A65" s="75"/>
      <c r="B65" s="75"/>
      <c r="C65" s="75"/>
      <c r="D65" s="78"/>
      <c r="E65" s="77"/>
      <c r="F65" s="77"/>
      <c r="G65" s="77"/>
    </row>
    <row r="66" spans="1:7" x14ac:dyDescent="0.25">
      <c r="A66" s="75"/>
      <c r="B66" s="75"/>
      <c r="C66" s="75"/>
      <c r="D66" s="78"/>
      <c r="E66" s="77"/>
      <c r="F66" s="77"/>
      <c r="G66" s="77"/>
    </row>
    <row r="67" spans="1:7" x14ac:dyDescent="0.25">
      <c r="A67" s="75"/>
      <c r="B67" s="75"/>
      <c r="C67" s="75"/>
      <c r="D67" s="79"/>
    </row>
    <row r="68" spans="1:7" x14ac:dyDescent="0.25">
      <c r="A68" s="75"/>
      <c r="B68" s="75"/>
      <c r="C68" s="75"/>
      <c r="D68" s="80"/>
    </row>
    <row r="69" spans="1:7" x14ac:dyDescent="0.25">
      <c r="A69" s="75"/>
      <c r="B69" s="75"/>
      <c r="C69" s="75"/>
      <c r="D69" s="75"/>
    </row>
    <row r="70" spans="1:7" x14ac:dyDescent="0.25">
      <c r="A70" s="75"/>
      <c r="B70" s="75"/>
      <c r="C70" s="75"/>
      <c r="D70" s="81"/>
    </row>
    <row r="71" spans="1:7" x14ac:dyDescent="0.25">
      <c r="A71" s="75"/>
      <c r="B71" s="75"/>
      <c r="C71" s="75"/>
      <c r="D71" s="81"/>
    </row>
    <row r="72" spans="1:7" x14ac:dyDescent="0.25">
      <c r="A72" s="75"/>
      <c r="B72" s="75"/>
      <c r="C72" s="75"/>
      <c r="D72" s="75"/>
    </row>
    <row r="73" spans="1:7" x14ac:dyDescent="0.25">
      <c r="A73" s="75"/>
      <c r="B73" s="75"/>
      <c r="C73" s="75"/>
      <c r="D73" s="81"/>
    </row>
    <row r="74" spans="1:7" x14ac:dyDescent="0.25">
      <c r="A74" s="77"/>
      <c r="B74" s="77"/>
      <c r="C74" s="77"/>
      <c r="D74" s="75"/>
    </row>
    <row r="75" spans="1:7" x14ac:dyDescent="0.25">
      <c r="A75" s="77"/>
      <c r="B75" s="77"/>
      <c r="C75" s="77"/>
      <c r="D75" s="75"/>
    </row>
    <row r="76" spans="1:7" x14ac:dyDescent="0.25">
      <c r="A76" s="77"/>
      <c r="B76" s="77"/>
      <c r="C76" s="77"/>
      <c r="D76" s="75"/>
    </row>
    <row r="77" spans="1:7" x14ac:dyDescent="0.25">
      <c r="A77" s="77"/>
      <c r="B77" s="77"/>
      <c r="C77" s="77"/>
      <c r="D77" s="75"/>
    </row>
    <row r="78" spans="1:7" x14ac:dyDescent="0.25">
      <c r="D78" s="82"/>
    </row>
    <row r="79" spans="1:7" x14ac:dyDescent="0.25">
      <c r="D79" s="75"/>
    </row>
    <row r="80" spans="1:7" x14ac:dyDescent="0.25">
      <c r="D80" s="75"/>
    </row>
    <row r="81" spans="4:4" x14ac:dyDescent="0.25">
      <c r="D81" s="82"/>
    </row>
    <row r="82" spans="4:4" x14ac:dyDescent="0.25">
      <c r="D82" s="75"/>
    </row>
    <row r="83" spans="4:4" x14ac:dyDescent="0.25">
      <c r="D83" s="75"/>
    </row>
    <row r="84" spans="4:4" x14ac:dyDescent="0.25">
      <c r="D84" s="75"/>
    </row>
    <row r="85" spans="4:4" x14ac:dyDescent="0.25">
      <c r="D85" s="77"/>
    </row>
    <row r="86" spans="4:4" x14ac:dyDescent="0.25">
      <c r="D86" s="77"/>
    </row>
    <row r="87" spans="4:4" x14ac:dyDescent="0.25">
      <c r="D87" s="77"/>
    </row>
    <row r="88" spans="4:4" x14ac:dyDescent="0.25">
      <c r="D88" s="77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2021-08-26T18:51:00Z</dcterms:created>
  <dcterms:modified xsi:type="dcterms:W3CDTF">2021-08-26T18:51:00Z</dcterms:modified>
</cp:coreProperties>
</file>