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8 ENTIDADES3\"/>
    </mc:Choice>
  </mc:AlternateContent>
  <bookViews>
    <workbookView xWindow="0" yWindow="0" windowWidth="25200" windowHeight="11685"/>
  </bookViews>
  <sheets>
    <sheet name="28 INFORME DE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I24" i="1"/>
  <c r="G19" i="1"/>
  <c r="G18" i="1"/>
  <c r="G17" i="1"/>
  <c r="I16" i="1"/>
  <c r="H16" i="1"/>
  <c r="F16" i="1"/>
  <c r="E16" i="1"/>
  <c r="D16" i="1"/>
  <c r="C16" i="1"/>
  <c r="G16" i="1" s="1"/>
  <c r="G14" i="1"/>
  <c r="G13" i="1"/>
  <c r="G12" i="1"/>
  <c r="I11" i="1"/>
  <c r="H11" i="1"/>
  <c r="F11" i="1"/>
  <c r="E11" i="1"/>
  <c r="D11" i="1"/>
  <c r="G11" i="1" s="1"/>
  <c r="G10" i="1" s="1"/>
  <c r="G23" i="1" s="1"/>
  <c r="I10" i="1"/>
  <c r="H10" i="1"/>
  <c r="F10" i="1"/>
  <c r="F23" i="1" s="1"/>
  <c r="E10" i="1"/>
  <c r="E23" i="1" s="1"/>
  <c r="D10" i="1"/>
  <c r="D23" i="1" s="1"/>
  <c r="C10" i="1"/>
  <c r="C23" i="1" s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<sst xmlns="http://schemas.openxmlformats.org/spreadsheetml/2006/main" count="35" uniqueCount="32">
  <si>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</si>
  <si>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</si>
  <si>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</si>
  <si>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DEL 1 DE ENERO AL 30 DE JUNIO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</si>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</sst>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14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9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/>
    <xf numFmtId="164" fontId="13" fillId="0" borderId="0" xfId="3" applyNumberFormat="1" applyFont="1" applyFill="1" applyBorder="1" applyAlignment="1" applyProtection="1"/>
  </cellXfs>
  <cellStyles count="4">
    <cellStyle name="Normal" xfId="0" builtinId="0"/>
    <cellStyle name="Normal 16 2 2" xfId="3"/>
    <cellStyle name="Normal 18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57"/>
  <sheetViews>
    <sheetView showGridLines="0" tabSelected="1" zoomScale="90" zoomScaleNormal="90" workbookViewId="0">
      <selection sqref="A1:I3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1" bestFit="1" customWidth="1"/>
    <col min="4" max="4" width="14.28515625" style="11" customWidth="1"/>
    <col min="5" max="5" width="15.7109375" style="11" bestFit="1" customWidth="1"/>
    <col min="6" max="6" width="17.85546875" style="11" customWidth="1"/>
    <col min="7" max="7" width="15.7109375" style="11" bestFit="1" customWidth="1"/>
    <col min="8" max="8" width="18.28515625" style="11" bestFit="1" customWidth="1"/>
    <col min="9" max="9" width="19.7109375" style="11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s="2" customFormat="1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s="2" customFormat="1" ht="48" x14ac:dyDescent="0.2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</row>
    <row r="8" spans="1:9" s="2" customFormat="1" ht="5.25" customHeight="1" x14ac:dyDescent="0.2">
      <c r="A8" s="9"/>
      <c r="B8" s="9"/>
      <c r="C8" s="10"/>
      <c r="D8" s="10"/>
      <c r="E8" s="10"/>
      <c r="F8" s="10"/>
      <c r="G8" s="10"/>
      <c r="H8" s="11"/>
      <c r="I8" s="11"/>
    </row>
    <row r="9" spans="1:9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9" s="12" customFormat="1" ht="15" customHeight="1" x14ac:dyDescent="0.2">
      <c r="A10" s="15" t="s">
        <v>13</v>
      </c>
      <c r="B10" s="16"/>
      <c r="C10" s="17">
        <f t="shared" ref="C10:I10" si="0">SUM(C11+C16)</f>
        <v>3981663</v>
      </c>
      <c r="D10" s="17">
        <f t="shared" si="0"/>
        <v>677246</v>
      </c>
      <c r="E10" s="17">
        <f t="shared" si="0"/>
        <v>1424518</v>
      </c>
      <c r="F10" s="17">
        <f t="shared" si="0"/>
        <v>0</v>
      </c>
      <c r="G10" s="17">
        <f t="shared" si="0"/>
        <v>3234391</v>
      </c>
      <c r="H10" s="17">
        <f t="shared" si="0"/>
        <v>0</v>
      </c>
      <c r="I10" s="17">
        <f t="shared" si="0"/>
        <v>0</v>
      </c>
    </row>
    <row r="11" spans="1:9" s="12" customFormat="1" ht="15" customHeight="1" x14ac:dyDescent="0.2">
      <c r="A11" s="18" t="s">
        <v>14</v>
      </c>
      <c r="B11" s="19"/>
      <c r="C11" s="17">
        <v>0</v>
      </c>
      <c r="D11" s="17">
        <f t="shared" ref="D11:I11" si="1">SUM(D12:D14)</f>
        <v>235590</v>
      </c>
      <c r="E11" s="17">
        <f>SUM(E12:E14)</f>
        <v>235590</v>
      </c>
      <c r="F11" s="17">
        <f>SUM(F12:F14)</f>
        <v>0</v>
      </c>
      <c r="G11" s="17">
        <f>(C11+D11-E11+F11)</f>
        <v>0</v>
      </c>
      <c r="H11" s="17">
        <f t="shared" si="1"/>
        <v>0</v>
      </c>
      <c r="I11" s="17">
        <f t="shared" si="1"/>
        <v>0</v>
      </c>
    </row>
    <row r="12" spans="1:9" s="12" customFormat="1" ht="15" customHeight="1" x14ac:dyDescent="0.2">
      <c r="A12" s="20"/>
      <c r="B12" s="19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f>SUM(C12+D12-E12+F12)</f>
        <v>0</v>
      </c>
      <c r="H12" s="21">
        <v>0</v>
      </c>
      <c r="I12" s="21">
        <v>0</v>
      </c>
    </row>
    <row r="13" spans="1:9" s="12" customFormat="1" ht="15" customHeight="1" x14ac:dyDescent="0.2">
      <c r="A13" s="20"/>
      <c r="B13" s="19" t="s">
        <v>16</v>
      </c>
      <c r="C13" s="21">
        <v>0</v>
      </c>
      <c r="D13" s="21">
        <v>0</v>
      </c>
      <c r="E13" s="21">
        <v>0</v>
      </c>
      <c r="F13" s="21">
        <v>0</v>
      </c>
      <c r="G13" s="21">
        <f>SUM(C13+D13-E13+F13)</f>
        <v>0</v>
      </c>
      <c r="H13" s="21">
        <v>0</v>
      </c>
      <c r="I13" s="21">
        <v>0</v>
      </c>
    </row>
    <row r="14" spans="1:9" s="12" customFormat="1" ht="15" customHeight="1" x14ac:dyDescent="0.2">
      <c r="A14" s="20"/>
      <c r="B14" s="19" t="s">
        <v>17</v>
      </c>
      <c r="C14" s="21">
        <v>0</v>
      </c>
      <c r="D14" s="21">
        <v>235590</v>
      </c>
      <c r="E14" s="21">
        <v>235590</v>
      </c>
      <c r="F14" s="21">
        <v>0</v>
      </c>
      <c r="G14" s="21">
        <f>SUM(C14+D14-E14+F14)</f>
        <v>0</v>
      </c>
      <c r="H14" s="21">
        <v>0</v>
      </c>
      <c r="I14" s="21">
        <v>0</v>
      </c>
    </row>
    <row r="15" spans="1:9" s="12" customFormat="1" ht="15" customHeight="1" x14ac:dyDescent="0.2">
      <c r="A15" s="20"/>
      <c r="B15" s="19"/>
      <c r="C15" s="13"/>
      <c r="D15" s="13"/>
      <c r="E15" s="13"/>
      <c r="F15" s="13"/>
      <c r="G15" s="13"/>
      <c r="H15" s="13"/>
      <c r="I15" s="13"/>
    </row>
    <row r="16" spans="1:9" s="12" customFormat="1" ht="15" customHeight="1" x14ac:dyDescent="0.2">
      <c r="A16" s="18" t="s">
        <v>18</v>
      </c>
      <c r="B16" s="19"/>
      <c r="C16" s="17">
        <f>SUM(C17:C19)</f>
        <v>3981663</v>
      </c>
      <c r="D16" s="17">
        <f>SUM(D17:D19)</f>
        <v>441656</v>
      </c>
      <c r="E16" s="17">
        <f>SUM(E17:E19)</f>
        <v>1188928</v>
      </c>
      <c r="F16" s="17">
        <f>SUM(F17:F19)</f>
        <v>0</v>
      </c>
      <c r="G16" s="17">
        <f>C16+D16-E16+F16</f>
        <v>3234391</v>
      </c>
      <c r="H16" s="17">
        <f t="shared" ref="H16:I16" si="2">SUM(H17:H19)</f>
        <v>0</v>
      </c>
      <c r="I16" s="17">
        <f t="shared" si="2"/>
        <v>0</v>
      </c>
    </row>
    <row r="17" spans="1:9" s="12" customFormat="1" ht="15" customHeight="1" x14ac:dyDescent="0.2">
      <c r="A17" s="20"/>
      <c r="B17" s="19" t="s">
        <v>15</v>
      </c>
      <c r="C17" s="21">
        <v>0</v>
      </c>
      <c r="D17" s="21">
        <v>0</v>
      </c>
      <c r="E17" s="21">
        <v>0</v>
      </c>
      <c r="F17" s="21">
        <v>0</v>
      </c>
      <c r="G17" s="21">
        <f>SUM(C17+D17-E17+F17)</f>
        <v>0</v>
      </c>
      <c r="H17" s="21">
        <v>0</v>
      </c>
      <c r="I17" s="21">
        <v>0</v>
      </c>
    </row>
    <row r="18" spans="1:9" s="12" customFormat="1" ht="15" customHeight="1" x14ac:dyDescent="0.2">
      <c r="A18" s="20"/>
      <c r="B18" s="19" t="s">
        <v>16</v>
      </c>
      <c r="C18" s="21">
        <v>0</v>
      </c>
      <c r="D18" s="21">
        <v>0</v>
      </c>
      <c r="E18" s="21">
        <v>0</v>
      </c>
      <c r="F18" s="21">
        <v>0</v>
      </c>
      <c r="G18" s="21">
        <f>SUM(C18+D18-E18+F18)</f>
        <v>0</v>
      </c>
      <c r="H18" s="21">
        <v>0</v>
      </c>
      <c r="I18" s="21">
        <v>0</v>
      </c>
    </row>
    <row r="19" spans="1:9" s="12" customFormat="1" ht="15" customHeight="1" x14ac:dyDescent="0.2">
      <c r="A19" s="20"/>
      <c r="B19" s="19" t="s">
        <v>17</v>
      </c>
      <c r="C19" s="21">
        <v>3981663</v>
      </c>
      <c r="D19" s="21">
        <v>441656</v>
      </c>
      <c r="E19" s="21">
        <v>1188928</v>
      </c>
      <c r="F19" s="21">
        <v>0</v>
      </c>
      <c r="G19" s="21">
        <f>SUM(C19+D19-E19+F19)</f>
        <v>3234391</v>
      </c>
      <c r="H19" s="21">
        <v>0</v>
      </c>
      <c r="I19" s="21">
        <v>0</v>
      </c>
    </row>
    <row r="20" spans="1:9" s="12" customFormat="1" ht="15" customHeight="1" x14ac:dyDescent="0.2">
      <c r="A20" s="20"/>
      <c r="B20" s="19"/>
      <c r="C20" s="13"/>
      <c r="D20" s="13"/>
      <c r="E20" s="13"/>
      <c r="F20" s="13"/>
      <c r="G20" s="13"/>
      <c r="H20" s="13"/>
      <c r="I20" s="13"/>
    </row>
    <row r="21" spans="1:9" s="12" customFormat="1" ht="15" customHeight="1" x14ac:dyDescent="0.2">
      <c r="A21" s="15" t="s">
        <v>19</v>
      </c>
      <c r="B21" s="19"/>
      <c r="C21" s="17">
        <v>358322638</v>
      </c>
      <c r="D21" s="22"/>
      <c r="E21" s="22"/>
      <c r="F21" s="22"/>
      <c r="G21" s="17">
        <v>318884802</v>
      </c>
      <c r="H21" s="17">
        <v>0</v>
      </c>
      <c r="I21" s="17">
        <v>0</v>
      </c>
    </row>
    <row r="22" spans="1:9" s="12" customFormat="1" ht="15" customHeight="1" x14ac:dyDescent="0.2">
      <c r="A22" s="20"/>
      <c r="B22" s="19"/>
      <c r="C22" s="13"/>
      <c r="D22" s="13"/>
      <c r="E22" s="13"/>
      <c r="F22" s="13"/>
      <c r="G22" s="13"/>
      <c r="H22" s="13"/>
      <c r="I22" s="13"/>
    </row>
    <row r="23" spans="1:9" s="12" customFormat="1" ht="15" customHeight="1" x14ac:dyDescent="0.2">
      <c r="A23" s="15" t="s">
        <v>20</v>
      </c>
      <c r="B23" s="19"/>
      <c r="C23" s="17">
        <f>C21+C10</f>
        <v>362304301</v>
      </c>
      <c r="D23" s="17">
        <f>D21+D10</f>
        <v>677246</v>
      </c>
      <c r="E23" s="17">
        <f>E21+E10</f>
        <v>1424518</v>
      </c>
      <c r="F23" s="17">
        <f>F21+F10</f>
        <v>0</v>
      </c>
      <c r="G23" s="17">
        <f>G21+G10</f>
        <v>322119193</v>
      </c>
      <c r="H23" s="17">
        <v>0</v>
      </c>
      <c r="I23" s="17">
        <v>0</v>
      </c>
    </row>
    <row r="24" spans="1:9" s="12" customFormat="1" ht="15" customHeight="1" x14ac:dyDescent="0.2">
      <c r="A24" s="20"/>
      <c r="B24" s="19"/>
      <c r="C24" s="13"/>
      <c r="D24" s="13"/>
      <c r="E24" s="13"/>
      <c r="F24" s="13"/>
      <c r="G24" s="13"/>
      <c r="H24" s="13"/>
      <c r="I24" s="14">
        <f>SUM(C24:H24)</f>
        <v>0</v>
      </c>
    </row>
    <row r="25" spans="1:9" s="12" customFormat="1" ht="15" customHeight="1" x14ac:dyDescent="0.2">
      <c r="A25" s="15" t="s">
        <v>21</v>
      </c>
      <c r="B25" s="19"/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s="12" customFormat="1" ht="15" customHeight="1" x14ac:dyDescent="0.2">
      <c r="A26" s="20"/>
      <c r="B26" s="19"/>
      <c r="C26" s="13"/>
      <c r="D26" s="13"/>
      <c r="E26" s="13"/>
      <c r="F26" s="13"/>
      <c r="G26" s="13"/>
      <c r="H26" s="13"/>
      <c r="I26" s="13"/>
    </row>
    <row r="27" spans="1:9" s="12" customFormat="1" ht="15" customHeight="1" x14ac:dyDescent="0.2">
      <c r="A27" s="15" t="s">
        <v>22</v>
      </c>
      <c r="B27" s="19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1:9" s="2" customFormat="1" ht="9" customHeight="1" x14ac:dyDescent="0.2">
      <c r="C28" s="11"/>
      <c r="D28" s="11"/>
      <c r="E28" s="11"/>
      <c r="F28" s="11"/>
      <c r="G28" s="11"/>
      <c r="H28" s="11"/>
      <c r="I28" s="11"/>
    </row>
    <row r="29" spans="1:9" s="2" customFormat="1" ht="36" x14ac:dyDescent="0.2">
      <c r="A29" s="5" t="s">
        <v>23</v>
      </c>
      <c r="B29" s="6"/>
      <c r="C29" s="6"/>
      <c r="D29" s="23"/>
      <c r="E29" s="7" t="s">
        <v>24</v>
      </c>
      <c r="F29" s="7" t="s">
        <v>25</v>
      </c>
      <c r="G29" s="7" t="s">
        <v>26</v>
      </c>
      <c r="H29" s="7" t="s">
        <v>27</v>
      </c>
      <c r="I29" s="8" t="s">
        <v>28</v>
      </c>
    </row>
    <row r="30" spans="1:9" s="2" customFormat="1" ht="5.25" customHeight="1" x14ac:dyDescent="0.2">
      <c r="C30" s="11"/>
      <c r="D30" s="11"/>
      <c r="E30" s="11"/>
      <c r="F30" s="11"/>
      <c r="G30" s="11"/>
      <c r="H30" s="11"/>
      <c r="I30" s="11"/>
    </row>
    <row r="31" spans="1:9" s="2" customFormat="1" ht="15" customHeight="1" x14ac:dyDescent="0.2">
      <c r="A31" s="15" t="s">
        <v>29</v>
      </c>
      <c r="B31" s="19"/>
      <c r="C31" s="11"/>
      <c r="D31" s="11"/>
      <c r="E31" s="17">
        <f>SUM(C32)</f>
        <v>0</v>
      </c>
      <c r="F31" s="17">
        <v>0</v>
      </c>
      <c r="G31" s="17">
        <v>0</v>
      </c>
      <c r="H31" s="17">
        <f>SUM(F32)</f>
        <v>0</v>
      </c>
      <c r="I31" s="17">
        <v>0</v>
      </c>
    </row>
    <row r="32" spans="1:9" s="2" customFormat="1" ht="15" hidden="1" customHeight="1" x14ac:dyDescent="0.2">
      <c r="A32" s="18" t="s">
        <v>30</v>
      </c>
      <c r="B32" s="19"/>
      <c r="C32" s="11"/>
      <c r="D32" s="11"/>
      <c r="E32" s="21">
        <v>0</v>
      </c>
      <c r="F32" s="21">
        <v>0</v>
      </c>
      <c r="G32" s="21">
        <v>0</v>
      </c>
      <c r="H32" s="21">
        <v>0</v>
      </c>
      <c r="I32" s="21">
        <v>7.5300000000000006E-2</v>
      </c>
    </row>
    <row r="33" spans="1:9" s="2" customFormat="1" ht="15" customHeight="1" x14ac:dyDescent="0.2">
      <c r="A33" s="15"/>
      <c r="B33" s="19"/>
      <c r="C33" s="17"/>
      <c r="D33" s="17"/>
      <c r="E33" s="17"/>
      <c r="F33" s="17"/>
      <c r="G33" s="17"/>
      <c r="H33" s="11"/>
      <c r="I33" s="11"/>
    </row>
    <row r="34" spans="1:9" s="2" customFormat="1" ht="3.75" customHeight="1" x14ac:dyDescent="0.2">
      <c r="A34" s="24"/>
      <c r="B34" s="25"/>
      <c r="C34" s="26"/>
      <c r="D34" s="26"/>
      <c r="E34" s="26"/>
      <c r="F34" s="26"/>
      <c r="G34" s="26"/>
      <c r="H34" s="27"/>
      <c r="I34" s="27"/>
    </row>
    <row r="35" spans="1:9" s="2" customFormat="1" ht="15" customHeight="1" x14ac:dyDescent="0.2">
      <c r="A35" s="28" t="s">
        <v>31</v>
      </c>
      <c r="B35" s="28"/>
      <c r="C35" s="13"/>
      <c r="D35" s="13"/>
      <c r="E35" s="13"/>
      <c r="F35" s="13"/>
      <c r="G35" s="13"/>
      <c r="H35" s="11"/>
      <c r="I35" s="11"/>
    </row>
    <row r="36" spans="1:9" x14ac:dyDescent="0.25">
      <c r="A36" s="18"/>
      <c r="B36" s="19"/>
      <c r="C36" s="13"/>
      <c r="D36" s="13"/>
      <c r="E36" s="13"/>
      <c r="F36" s="13"/>
      <c r="G36" s="13"/>
    </row>
    <row r="51" spans="1:9" x14ac:dyDescent="0.25">
      <c r="A51" s="9"/>
      <c r="B51" s="9"/>
      <c r="C51" s="10"/>
      <c r="D51" s="10"/>
      <c r="F51" s="29"/>
      <c r="G51" s="29"/>
      <c r="H51" s="29"/>
      <c r="I51" s="29"/>
    </row>
    <row r="52" spans="1:9" x14ac:dyDescent="0.25">
      <c r="A52" s="30"/>
      <c r="B52" s="30"/>
      <c r="C52" s="30"/>
      <c r="D52" s="10"/>
      <c r="E52" s="10"/>
      <c r="F52" s="29"/>
      <c r="G52" s="29"/>
      <c r="H52" s="29"/>
      <c r="I52" s="29"/>
    </row>
    <row r="57" spans="1:9" ht="16.5" x14ac:dyDescent="0.25">
      <c r="A57" s="31"/>
      <c r="B57" s="31"/>
      <c r="C57" s="32"/>
      <c r="D57" s="32"/>
      <c r="E57" s="32"/>
      <c r="F57" s="32"/>
      <c r="G57" s="32"/>
      <c r="H57" s="32"/>
      <c r="I57" s="32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INFORME DE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2021-08-26T19:13:46Z</dcterms:created>
  <dcterms:modified xsi:type="dcterms:W3CDTF">2021-08-26T19:13:47Z</dcterms:modified>
</cp:coreProperties>
</file>