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hernandezg\Desktop\IAGF2021\Tomo II\Magin\"/>
    </mc:Choice>
  </mc:AlternateContent>
  <bookViews>
    <workbookView xWindow="0" yWindow="0" windowWidth="25200" windowHeight="11685"/>
  </bookViews>
  <sheets>
    <sheet name="10 Estado Ingres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" l="1"/>
  <c r="F44" i="1"/>
  <c r="G44" i="1" s="1"/>
  <c r="G43" i="1" s="1"/>
  <c r="E44" i="1"/>
  <c r="D44" i="1"/>
  <c r="D43" i="1" s="1"/>
  <c r="C44" i="1"/>
  <c r="B44" i="1"/>
  <c r="F43" i="1"/>
  <c r="F46" i="1" s="1"/>
  <c r="G46" i="1" s="1"/>
  <c r="E43" i="1"/>
  <c r="C43" i="1"/>
  <c r="D41" i="1"/>
  <c r="F40" i="1"/>
  <c r="G40" i="1" s="1"/>
  <c r="G38" i="1" s="1"/>
  <c r="E40" i="1"/>
  <c r="D40" i="1"/>
  <c r="D38" i="1" s="1"/>
  <c r="C40" i="1"/>
  <c r="B40" i="1"/>
  <c r="D39" i="1"/>
  <c r="F38" i="1"/>
  <c r="E38" i="1"/>
  <c r="C38" i="1"/>
  <c r="B38" i="1"/>
  <c r="F37" i="1"/>
  <c r="G37" i="1" s="1"/>
  <c r="E37" i="1"/>
  <c r="C37" i="1"/>
  <c r="B37" i="1"/>
  <c r="D37" i="1" s="1"/>
  <c r="G36" i="1"/>
  <c r="F36" i="1"/>
  <c r="E36" i="1"/>
  <c r="C36" i="1"/>
  <c r="D36" i="1" s="1"/>
  <c r="B36" i="1"/>
  <c r="F35" i="1"/>
  <c r="G35" i="1" s="1"/>
  <c r="E35" i="1"/>
  <c r="C35" i="1"/>
  <c r="B35" i="1"/>
  <c r="D35" i="1" s="1"/>
  <c r="G34" i="1"/>
  <c r="F34" i="1"/>
  <c r="E34" i="1"/>
  <c r="C34" i="1"/>
  <c r="D34" i="1" s="1"/>
  <c r="B34" i="1"/>
  <c r="F33" i="1"/>
  <c r="G33" i="1" s="1"/>
  <c r="E33" i="1"/>
  <c r="C33" i="1"/>
  <c r="B33" i="1"/>
  <c r="D33" i="1" s="1"/>
  <c r="G32" i="1"/>
  <c r="F32" i="1"/>
  <c r="E32" i="1"/>
  <c r="C32" i="1"/>
  <c r="D32" i="1" s="1"/>
  <c r="B32" i="1"/>
  <c r="F30" i="1"/>
  <c r="G30" i="1" s="1"/>
  <c r="G29" i="1" s="1"/>
  <c r="E30" i="1"/>
  <c r="E29" i="1" s="1"/>
  <c r="E46" i="1" s="1"/>
  <c r="C30" i="1"/>
  <c r="B30" i="1"/>
  <c r="D30" i="1" s="1"/>
  <c r="D29" i="1" s="1"/>
  <c r="D46" i="1" s="1"/>
  <c r="F29" i="1"/>
  <c r="C29" i="1"/>
  <c r="C46" i="1" s="1"/>
  <c r="B29" i="1"/>
  <c r="F21" i="1"/>
  <c r="E21" i="1"/>
  <c r="C21" i="1"/>
  <c r="B21" i="1"/>
  <c r="B51" i="1" s="1"/>
  <c r="G19" i="1"/>
  <c r="D19" i="1"/>
  <c r="G18" i="1"/>
  <c r="D18" i="1"/>
  <c r="G17" i="1"/>
  <c r="D17" i="1"/>
  <c r="G16" i="1"/>
  <c r="D16" i="1"/>
  <c r="H15" i="1"/>
  <c r="G15" i="1"/>
  <c r="D15" i="1"/>
  <c r="G14" i="1"/>
  <c r="H14" i="1" s="1"/>
  <c r="D14" i="1"/>
  <c r="H13" i="1"/>
  <c r="G13" i="1"/>
  <c r="D13" i="1"/>
  <c r="G12" i="1"/>
  <c r="D12" i="1"/>
  <c r="D11" i="1"/>
  <c r="H10" i="1"/>
  <c r="G10" i="1"/>
  <c r="D10" i="1"/>
  <c r="D21" i="1" s="1"/>
  <c r="G21" i="1" l="1"/>
</calcChain>
</file>

<file path=xl/sharedStrings.xml><?xml version="1.0" encoding="utf-8"?>
<sst xmlns="http://schemas.openxmlformats.org/spreadsheetml/2006/main" count="57" uniqueCount="34">
  <si>
    <t>GOBIERNO CONSTITUCIONAL DEL ESTADO DE CHIAPAS</t>
  </si>
  <si>
    <t>ENTIDADES PARAESTATALES EMPRESARIALES NO FINANCIERAS CON PARTICIPACION ESTATAL MAYORITARIA</t>
  </si>
  <si>
    <t>ESTADO ANALÍTICO DE INGRESOS POR RUBROS</t>
  </si>
  <si>
    <t>DEL 1 DE ENERO AL 30 DE JUNIO DE 2021</t>
  </si>
  <si>
    <t>( Pesos)</t>
  </si>
  <si>
    <t>RUBRO DE INGRESOS</t>
  </si>
  <si>
    <t>INGRESOS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</si>
  <si>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</si>
  <si>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</si>
  <si>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</si>
  <si>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</si>
  <si>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</si>
  <si>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</si>
  <si>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</si>
  <si>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</si>
  <si>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</si>
  <si>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</si>
  <si>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Contribución de Mejoras</t>
  </si>
  <si>
    <t>Derechos</t>
  </si>
  <si>
    <t>Productos</t>
  </si>
  <si>
    <t>Aprovechamientos</t>
  </si>
  <si>
    <t>Ingresos por Venta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</si>
  <si>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</si>
  <si>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</si>
  <si>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</si>
  <si>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</si>
  <si>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</t>
  </si>
  <si>
    <t>ESTADO ANALÍTICO DE INGRESOS POR FUENTE DE FINANCIAMIENTO</t>
  </si>
  <si>
    <t xml:space="preserve"> </t>
  </si>
  <si>
    <t>Ingresos del Gobierno</t>
  </si>
  <si>
    <t>Contribuciones de Mejoras</t>
  </si>
  <si>
    <t>Ingresos de Organismos y Empresas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</si>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</sst>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\ ;\(#\ ###\ ###\ ##0\)\ "/>
    <numFmt numFmtId="165" formatCode="#\ ###\ ###\ ##0;\(#\ ###\ ###\ ##0\)"/>
    <numFmt numFmtId="166" formatCode="#\ ###\ ###\ ##0;\(#\ ###\ ###\ ##0\)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color rgb="FF000000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1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4" fillId="0" borderId="0" xfId="2" applyFont="1" applyFill="1" applyBorder="1"/>
    <xf numFmtId="0" fontId="3" fillId="0" borderId="0" xfId="2" applyFill="1"/>
    <xf numFmtId="0" fontId="5" fillId="2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 applyFill="1" applyBorder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2" applyFont="1" applyFill="1"/>
    <xf numFmtId="0" fontId="4" fillId="0" borderId="0" xfId="2" applyFont="1" applyFill="1"/>
    <xf numFmtId="0" fontId="7" fillId="0" borderId="0" xfId="2" applyFont="1" applyFill="1" applyBorder="1" applyAlignment="1">
      <alignment vertical="center" wrapText="1"/>
    </xf>
    <xf numFmtId="165" fontId="7" fillId="0" borderId="0" xfId="2" applyNumberFormat="1" applyFont="1" applyFill="1" applyBorder="1" applyAlignment="1">
      <alignment horizontal="right" vertical="center" wrapText="1"/>
    </xf>
    <xf numFmtId="165" fontId="8" fillId="0" borderId="0" xfId="2" applyNumberFormat="1" applyFont="1" applyFill="1" applyBorder="1" applyAlignment="1">
      <alignment horizontal="right" vertical="center" wrapText="1"/>
    </xf>
    <xf numFmtId="164" fontId="9" fillId="0" borderId="0" xfId="2" applyNumberFormat="1" applyFont="1" applyFill="1" applyBorder="1"/>
    <xf numFmtId="164" fontId="3" fillId="0" borderId="0" xfId="2" applyNumberFormat="1" applyFill="1" applyBorder="1"/>
    <xf numFmtId="0" fontId="7" fillId="0" borderId="0" xfId="2" applyFont="1" applyFill="1" applyBorder="1" applyAlignment="1">
      <alignment horizontal="justify" vertical="center" wrapText="1"/>
    </xf>
    <xf numFmtId="4" fontId="9" fillId="0" borderId="0" xfId="2" applyNumberFormat="1" applyFont="1" applyFill="1" applyBorder="1"/>
    <xf numFmtId="164" fontId="9" fillId="0" borderId="0" xfId="2" applyNumberFormat="1" applyFont="1" applyFill="1"/>
    <xf numFmtId="0" fontId="7" fillId="0" borderId="0" xfId="2" applyFont="1" applyFill="1" applyBorder="1" applyAlignment="1">
      <alignment vertical="top" wrapText="1"/>
    </xf>
    <xf numFmtId="165" fontId="8" fillId="0" borderId="0" xfId="2" applyNumberFormat="1" applyFont="1" applyFill="1" applyBorder="1" applyAlignment="1">
      <alignment horizontal="right" vertical="top" wrapText="1"/>
    </xf>
    <xf numFmtId="164" fontId="9" fillId="0" borderId="0" xfId="2" applyNumberFormat="1" applyFont="1" applyFill="1" applyAlignment="1">
      <alignment vertical="top"/>
    </xf>
    <xf numFmtId="165" fontId="7" fillId="0" borderId="0" xfId="2" applyNumberFormat="1" applyFont="1" applyFill="1" applyBorder="1" applyAlignment="1">
      <alignment horizontal="right" vertical="top" wrapText="1"/>
    </xf>
    <xf numFmtId="0" fontId="3" fillId="0" borderId="0" xfId="2" applyFill="1" applyAlignment="1">
      <alignment vertical="top"/>
    </xf>
    <xf numFmtId="0" fontId="10" fillId="0" borderId="10" xfId="2" applyFont="1" applyFill="1" applyBorder="1" applyAlignment="1">
      <alignment horizontal="justify" vertical="center" wrapText="1"/>
    </xf>
    <xf numFmtId="165" fontId="7" fillId="0" borderId="10" xfId="2" applyNumberFormat="1" applyFont="1" applyFill="1" applyBorder="1" applyAlignment="1">
      <alignment horizontal="center" vertical="center" wrapText="1"/>
    </xf>
    <xf numFmtId="0" fontId="11" fillId="0" borderId="11" xfId="2" applyFont="1" applyFill="1" applyBorder="1" applyAlignment="1">
      <alignment horizontal="center" vertical="center" wrapText="1"/>
    </xf>
    <xf numFmtId="165" fontId="11" fillId="0" borderId="11" xfId="2" applyNumberFormat="1" applyFont="1" applyFill="1" applyBorder="1" applyAlignment="1">
      <alignment horizontal="right" vertical="center" wrapText="1"/>
    </xf>
    <xf numFmtId="165" fontId="11" fillId="0" borderId="12" xfId="2" applyNumberFormat="1" applyFont="1" applyFill="1" applyBorder="1" applyAlignment="1">
      <alignment horizontal="right" vertical="center" wrapText="1"/>
    </xf>
    <xf numFmtId="164" fontId="4" fillId="0" borderId="0" xfId="2" applyNumberFormat="1" applyFont="1" applyFill="1"/>
    <xf numFmtId="165" fontId="3" fillId="0" borderId="0" xfId="2" applyNumberFormat="1" applyFont="1" applyFill="1"/>
    <xf numFmtId="0" fontId="10" fillId="0" borderId="13" xfId="2" applyFont="1" applyFill="1" applyBorder="1" applyAlignment="1">
      <alignment horizontal="justify" vertical="center" wrapText="1"/>
    </xf>
    <xf numFmtId="165" fontId="7" fillId="0" borderId="13" xfId="2" applyNumberFormat="1" applyFont="1" applyFill="1" applyBorder="1" applyAlignment="1">
      <alignment horizontal="center" vertical="center" wrapText="1"/>
    </xf>
    <xf numFmtId="165" fontId="11" fillId="0" borderId="14" xfId="2" applyNumberFormat="1" applyFont="1" applyFill="1" applyBorder="1" applyAlignment="1">
      <alignment vertical="center" wrapText="1"/>
    </xf>
    <xf numFmtId="165" fontId="11" fillId="0" borderId="15" xfId="2" applyNumberFormat="1" applyFont="1" applyFill="1" applyBorder="1" applyAlignment="1">
      <alignment vertical="center" wrapText="1"/>
    </xf>
    <xf numFmtId="165" fontId="11" fillId="0" borderId="16" xfId="2" applyNumberFormat="1" applyFont="1" applyFill="1" applyBorder="1" applyAlignment="1">
      <alignment horizontal="right" vertical="center" wrapText="1"/>
    </xf>
    <xf numFmtId="164" fontId="3" fillId="0" borderId="0" xfId="2" applyNumberFormat="1" applyFill="1"/>
    <xf numFmtId="4" fontId="12" fillId="0" borderId="0" xfId="2" applyNumberFormat="1" applyFont="1" applyFill="1"/>
    <xf numFmtId="165" fontId="4" fillId="0" borderId="0" xfId="2" applyNumberFormat="1" applyFont="1" applyFill="1"/>
    <xf numFmtId="0" fontId="6" fillId="3" borderId="1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4" fontId="3" fillId="0" borderId="0" xfId="2" applyNumberFormat="1" applyFill="1"/>
    <xf numFmtId="0" fontId="6" fillId="3" borderId="7" xfId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vertical="center" wrapText="1"/>
    </xf>
    <xf numFmtId="165" fontId="10" fillId="0" borderId="0" xfId="2" applyNumberFormat="1" applyFont="1" applyFill="1" applyBorder="1" applyAlignment="1">
      <alignment horizontal="right" vertical="top" wrapText="1"/>
    </xf>
    <xf numFmtId="0" fontId="3" fillId="0" borderId="0" xfId="2" applyFill="1" applyBorder="1"/>
    <xf numFmtId="2" fontId="3" fillId="0" borderId="0" xfId="2" applyNumberFormat="1" applyFill="1"/>
    <xf numFmtId="0" fontId="10" fillId="0" borderId="0" xfId="2" applyFont="1" applyFill="1" applyBorder="1" applyAlignment="1">
      <alignment vertical="top" wrapText="1"/>
    </xf>
    <xf numFmtId="165" fontId="13" fillId="0" borderId="0" xfId="2" applyNumberFormat="1" applyFont="1" applyFill="1" applyBorder="1" applyAlignment="1">
      <alignment horizontal="right" vertical="top" wrapText="1"/>
    </xf>
    <xf numFmtId="0" fontId="7" fillId="0" borderId="0" xfId="2" applyFont="1" applyFill="1" applyBorder="1" applyAlignment="1">
      <alignment horizontal="left" vertical="center" wrapText="1"/>
    </xf>
    <xf numFmtId="0" fontId="4" fillId="0" borderId="0" xfId="2" applyFont="1" applyFill="1" applyAlignment="1">
      <alignment vertical="center"/>
    </xf>
    <xf numFmtId="0" fontId="3" fillId="0" borderId="0" xfId="2" applyFill="1" applyAlignment="1">
      <alignment vertical="center"/>
    </xf>
    <xf numFmtId="165" fontId="7" fillId="0" borderId="0" xfId="2" applyNumberFormat="1" applyFont="1" applyFill="1" applyBorder="1" applyAlignment="1">
      <alignment horizontal="center" vertical="top" wrapText="1"/>
    </xf>
    <xf numFmtId="165" fontId="10" fillId="0" borderId="0" xfId="2" applyNumberFormat="1" applyFont="1" applyFill="1" applyBorder="1" applyAlignment="1">
      <alignment horizontal="center" vertical="top" wrapText="1"/>
    </xf>
    <xf numFmtId="0" fontId="14" fillId="0" borderId="0" xfId="2" applyFont="1" applyFill="1" applyBorder="1" applyAlignment="1">
      <alignment horizontal="justify" vertical="center" wrapText="1"/>
    </xf>
    <xf numFmtId="165" fontId="7" fillId="0" borderId="0" xfId="2" applyNumberFormat="1" applyFont="1" applyFill="1" applyBorder="1" applyAlignment="1">
      <alignment horizontal="center" vertical="center" wrapText="1"/>
    </xf>
    <xf numFmtId="166" fontId="11" fillId="4" borderId="11" xfId="2" applyNumberFormat="1" applyFont="1" applyFill="1" applyBorder="1" applyAlignment="1">
      <alignment horizontal="right" vertical="center" wrapText="1"/>
    </xf>
    <xf numFmtId="0" fontId="11" fillId="0" borderId="13" xfId="2" applyFont="1" applyFill="1" applyBorder="1" applyAlignment="1">
      <alignment horizontal="justify" vertical="center" wrapText="1"/>
    </xf>
    <xf numFmtId="165" fontId="3" fillId="0" borderId="13" xfId="2" applyNumberFormat="1" applyFont="1" applyFill="1" applyBorder="1" applyAlignment="1">
      <alignment horizontal="center" vertical="center" wrapText="1"/>
    </xf>
    <xf numFmtId="165" fontId="3" fillId="0" borderId="17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/>
    <xf numFmtId="0" fontId="15" fillId="0" borderId="0" xfId="0" applyFont="1" applyFill="1" applyBorder="1" applyAlignment="1"/>
    <xf numFmtId="0" fontId="15" fillId="0" borderId="13" xfId="0" applyFont="1" applyFill="1" applyBorder="1" applyAlignment="1"/>
    <xf numFmtId="0" fontId="17" fillId="0" borderId="0" xfId="0" applyFont="1" applyFill="1" applyBorder="1" applyAlignment="1"/>
    <xf numFmtId="165" fontId="3" fillId="0" borderId="0" xfId="2" applyNumberFormat="1" applyFill="1"/>
  </cellXfs>
  <cellStyles count="3">
    <cellStyle name="Normal" xfId="0" builtinId="0"/>
    <cellStyle name="Normal 2 2 2" xfId="2"/>
    <cellStyle name="Normal 6 2 2 2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55"/>
  <sheetViews>
    <sheetView showGridLines="0" tabSelected="1" workbookViewId="0">
      <selection activeCell="H38" sqref="H38"/>
    </sheetView>
  </sheetViews>
  <sheetFormatPr baseColWidth="10" defaultRowHeight="15" x14ac:dyDescent="0.25"/>
  <cols>
    <col min="1" max="1" width="39" style="3" customWidth="1"/>
    <col min="2" max="2" width="15.28515625" style="3" customWidth="1"/>
    <col min="3" max="3" width="18" style="3" customWidth="1"/>
    <col min="4" max="4" width="16.140625" style="3" customWidth="1"/>
    <col min="5" max="5" width="17.42578125" style="3" bestFit="1" customWidth="1"/>
    <col min="6" max="6" width="15.5703125" style="3" customWidth="1"/>
    <col min="7" max="7" width="16.28515625" style="3" customWidth="1"/>
    <col min="8" max="8" width="17.140625" style="16" customWidth="1"/>
    <col min="9" max="9" width="15.28515625" bestFit="1" customWidth="1"/>
  </cols>
  <sheetData>
    <row r="1" spans="1:9" s="3" customFormat="1" ht="14.2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9" s="3" customFormat="1" ht="14.2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9" s="3" customFormat="1" ht="14.2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9" s="3" customFormat="1" ht="14.2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9" s="3" customFormat="1" ht="14.2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9" s="3" customFormat="1" ht="16.5" customHeight="1" x14ac:dyDescent="0.2">
      <c r="A6" s="5" t="s">
        <v>5</v>
      </c>
      <c r="B6" s="6" t="s">
        <v>6</v>
      </c>
      <c r="C6" s="6"/>
      <c r="D6" s="6"/>
      <c r="E6" s="6"/>
      <c r="F6" s="6"/>
      <c r="G6" s="7" t="s">
        <v>7</v>
      </c>
      <c r="H6" s="2"/>
    </row>
    <row r="7" spans="1:9" s="3" customFormat="1" ht="26.25" customHeight="1" x14ac:dyDescent="0.2">
      <c r="A7" s="8"/>
      <c r="B7" s="9" t="s">
        <v>8</v>
      </c>
      <c r="C7" s="9" t="s">
        <v>9</v>
      </c>
      <c r="D7" s="9" t="s">
        <v>10</v>
      </c>
      <c r="E7" s="9" t="s">
        <v>11</v>
      </c>
      <c r="F7" s="9" t="s">
        <v>12</v>
      </c>
      <c r="G7" s="10"/>
      <c r="H7" s="11"/>
    </row>
    <row r="8" spans="1:9" s="3" customFormat="1" ht="13.5" customHeight="1" x14ac:dyDescent="0.2">
      <c r="A8" s="12"/>
      <c r="B8" s="13">
        <v>1</v>
      </c>
      <c r="C8" s="13">
        <v>2</v>
      </c>
      <c r="D8" s="13" t="s">
        <v>13</v>
      </c>
      <c r="E8" s="13">
        <v>4</v>
      </c>
      <c r="F8" s="13">
        <v>5</v>
      </c>
      <c r="G8" s="14" t="s">
        <v>14</v>
      </c>
      <c r="H8" s="11"/>
    </row>
    <row r="9" spans="1:9" s="3" customFormat="1" ht="2.25" customHeight="1" x14ac:dyDescent="0.2">
      <c r="A9" s="15"/>
      <c r="B9" s="15"/>
      <c r="C9" s="15"/>
      <c r="D9" s="15"/>
      <c r="E9" s="15"/>
      <c r="F9" s="15"/>
      <c r="G9" s="15"/>
      <c r="H9" s="16"/>
    </row>
    <row r="10" spans="1:9" s="3" customFormat="1" x14ac:dyDescent="0.25">
      <c r="A10" s="17" t="s">
        <v>15</v>
      </c>
      <c r="B10" s="18">
        <v>0</v>
      </c>
      <c r="C10" s="19">
        <v>0</v>
      </c>
      <c r="D10" s="19">
        <f t="shared" ref="D10:D19" si="0">SUM(B10:C10)</f>
        <v>0</v>
      </c>
      <c r="E10" s="19">
        <v>0</v>
      </c>
      <c r="F10" s="19">
        <v>0</v>
      </c>
      <c r="G10" s="19">
        <f>SUM(F10-B10)</f>
        <v>0</v>
      </c>
      <c r="H10" s="20">
        <f>SUM(C10-G10)</f>
        <v>0</v>
      </c>
      <c r="I10" s="21"/>
    </row>
    <row r="11" spans="1:9" s="3" customFormat="1" ht="15" customHeight="1" x14ac:dyDescent="0.25">
      <c r="A11" s="22" t="s">
        <v>16</v>
      </c>
      <c r="B11" s="18">
        <v>0</v>
      </c>
      <c r="C11" s="19">
        <v>0</v>
      </c>
      <c r="D11" s="19">
        <f t="shared" si="0"/>
        <v>0</v>
      </c>
      <c r="E11" s="19">
        <v>0</v>
      </c>
      <c r="F11" s="19">
        <v>0</v>
      </c>
      <c r="G11" s="19">
        <v>0</v>
      </c>
      <c r="H11" s="23"/>
      <c r="I11" s="21"/>
    </row>
    <row r="12" spans="1:9" s="3" customFormat="1" ht="15" customHeight="1" x14ac:dyDescent="0.25">
      <c r="A12" s="22" t="s">
        <v>17</v>
      </c>
      <c r="B12" s="18">
        <v>0</v>
      </c>
      <c r="C12" s="18">
        <v>0</v>
      </c>
      <c r="D12" s="19">
        <f t="shared" si="0"/>
        <v>0</v>
      </c>
      <c r="E12" s="18">
        <v>0</v>
      </c>
      <c r="F12" s="18">
        <v>0</v>
      </c>
      <c r="G12" s="19">
        <f t="shared" ref="G12:G19" si="1">SUM(F12-B12)</f>
        <v>0</v>
      </c>
      <c r="H12" s="24"/>
      <c r="I12" s="21"/>
    </row>
    <row r="13" spans="1:9" s="3" customFormat="1" ht="15" customHeight="1" x14ac:dyDescent="0.25">
      <c r="A13" s="22" t="s">
        <v>18</v>
      </c>
      <c r="B13" s="18">
        <v>0</v>
      </c>
      <c r="C13" s="18">
        <v>0</v>
      </c>
      <c r="D13" s="19">
        <f t="shared" si="0"/>
        <v>0</v>
      </c>
      <c r="E13" s="18">
        <v>0</v>
      </c>
      <c r="F13" s="18">
        <v>0</v>
      </c>
      <c r="G13" s="19">
        <f t="shared" si="1"/>
        <v>0</v>
      </c>
      <c r="H13" s="20">
        <f>SUM(C13-G13)</f>
        <v>0</v>
      </c>
      <c r="I13" s="21"/>
    </row>
    <row r="14" spans="1:9" s="3" customFormat="1" ht="15" customHeight="1" x14ac:dyDescent="0.25">
      <c r="A14" s="17" t="s">
        <v>19</v>
      </c>
      <c r="B14" s="18">
        <v>0</v>
      </c>
      <c r="C14" s="18">
        <v>6045</v>
      </c>
      <c r="D14" s="19">
        <f t="shared" si="0"/>
        <v>6045</v>
      </c>
      <c r="E14" s="18">
        <v>6045</v>
      </c>
      <c r="F14" s="18">
        <v>6045</v>
      </c>
      <c r="G14" s="19">
        <f t="shared" si="1"/>
        <v>6045</v>
      </c>
      <c r="H14" s="20">
        <f>SUM(C14-G14)</f>
        <v>0</v>
      </c>
      <c r="I14" s="21"/>
    </row>
    <row r="15" spans="1:9" s="3" customFormat="1" x14ac:dyDescent="0.25">
      <c r="A15" s="22" t="s">
        <v>20</v>
      </c>
      <c r="B15" s="18">
        <v>0</v>
      </c>
      <c r="C15" s="18">
        <v>0</v>
      </c>
      <c r="D15" s="19">
        <f t="shared" si="0"/>
        <v>0</v>
      </c>
      <c r="E15" s="18">
        <v>0</v>
      </c>
      <c r="F15" s="18">
        <v>0</v>
      </c>
      <c r="G15" s="19">
        <f t="shared" si="1"/>
        <v>0</v>
      </c>
      <c r="H15" s="20">
        <f>SUM(C15-G15)</f>
        <v>0</v>
      </c>
      <c r="I15" s="21"/>
    </row>
    <row r="16" spans="1:9" s="3" customFormat="1" x14ac:dyDescent="0.25">
      <c r="A16" s="25" t="s">
        <v>21</v>
      </c>
      <c r="B16" s="18">
        <v>345237311</v>
      </c>
      <c r="C16" s="18">
        <v>0</v>
      </c>
      <c r="D16" s="19">
        <f t="shared" si="0"/>
        <v>345237311</v>
      </c>
      <c r="E16" s="18">
        <v>148705708</v>
      </c>
      <c r="F16" s="18">
        <v>148705708</v>
      </c>
      <c r="G16" s="19">
        <f t="shared" si="1"/>
        <v>-196531603</v>
      </c>
      <c r="H16" s="24"/>
      <c r="I16" s="21"/>
    </row>
    <row r="17" spans="1:9" s="3" customFormat="1" x14ac:dyDescent="0.25">
      <c r="A17" s="25" t="s">
        <v>22</v>
      </c>
      <c r="B17" s="26">
        <v>0</v>
      </c>
      <c r="C17" s="26">
        <v>0</v>
      </c>
      <c r="D17" s="26">
        <f t="shared" si="0"/>
        <v>0</v>
      </c>
      <c r="E17" s="26">
        <v>0</v>
      </c>
      <c r="F17" s="26">
        <v>0</v>
      </c>
      <c r="G17" s="26">
        <f t="shared" si="1"/>
        <v>0</v>
      </c>
      <c r="H17" s="24"/>
      <c r="I17" s="21"/>
    </row>
    <row r="18" spans="1:9" s="3" customFormat="1" ht="24" x14ac:dyDescent="0.2">
      <c r="A18" s="25" t="s">
        <v>23</v>
      </c>
      <c r="B18" s="26">
        <v>0</v>
      </c>
      <c r="C18" s="26">
        <v>0</v>
      </c>
      <c r="D18" s="26">
        <f t="shared" si="0"/>
        <v>0</v>
      </c>
      <c r="E18" s="26">
        <v>0</v>
      </c>
      <c r="F18" s="26">
        <v>0</v>
      </c>
      <c r="G18" s="26">
        <f t="shared" si="1"/>
        <v>0</v>
      </c>
      <c r="H18" s="27"/>
      <c r="I18" s="21"/>
    </row>
    <row r="19" spans="1:9" s="29" customFormat="1" x14ac:dyDescent="0.2">
      <c r="A19" s="25" t="s">
        <v>24</v>
      </c>
      <c r="B19" s="28">
        <v>0</v>
      </c>
      <c r="C19" s="26">
        <v>0</v>
      </c>
      <c r="D19" s="26">
        <f t="shared" si="0"/>
        <v>0</v>
      </c>
      <c r="E19" s="26">
        <v>0</v>
      </c>
      <c r="F19" s="26">
        <v>0</v>
      </c>
      <c r="G19" s="19">
        <f t="shared" si="1"/>
        <v>0</v>
      </c>
      <c r="H19" s="27"/>
      <c r="I19" s="21"/>
    </row>
    <row r="20" spans="1:9" s="3" customFormat="1" ht="2.25" customHeight="1" x14ac:dyDescent="0.2">
      <c r="A20" s="30"/>
      <c r="B20" s="31"/>
      <c r="C20" s="31"/>
      <c r="D20" s="31"/>
      <c r="E20" s="31"/>
      <c r="F20" s="31"/>
      <c r="G20" s="31"/>
      <c r="H20" s="16"/>
    </row>
    <row r="21" spans="1:9" s="15" customFormat="1" ht="15.75" customHeight="1" x14ac:dyDescent="0.2">
      <c r="A21" s="32" t="s">
        <v>25</v>
      </c>
      <c r="B21" s="33">
        <f>B10+B12+B13+B14+B15+B16+B17+B18</f>
        <v>345237311</v>
      </c>
      <c r="C21" s="33">
        <f>C10+C12+C13+C14+C15+C16+C17+C18+C19</f>
        <v>6045</v>
      </c>
      <c r="D21" s="33">
        <f>D10+D12+D13+D14+D15+D16+D17+D18+D19</f>
        <v>345243356</v>
      </c>
      <c r="E21" s="33">
        <f>E10+E12+E13+E14+E15+E16+E17+E18+E19</f>
        <v>148711753</v>
      </c>
      <c r="F21" s="33">
        <f>F10+F12+F13+F14+F15+F16+F17+F18+F19</f>
        <v>148711753</v>
      </c>
      <c r="G21" s="34">
        <f>SUM(F21-B21)</f>
        <v>-196525558</v>
      </c>
      <c r="H21" s="35"/>
      <c r="I21" s="36"/>
    </row>
    <row r="22" spans="1:9" s="3" customFormat="1" ht="13.5" customHeight="1" x14ac:dyDescent="0.2">
      <c r="A22" s="37"/>
      <c r="B22" s="38"/>
      <c r="C22" s="38"/>
      <c r="D22" s="38"/>
      <c r="E22" s="39" t="s">
        <v>26</v>
      </c>
      <c r="F22" s="40"/>
      <c r="G22" s="41"/>
      <c r="H22" s="35"/>
      <c r="I22" s="42"/>
    </row>
    <row r="23" spans="1:9" s="3" customFormat="1" ht="14.25" x14ac:dyDescent="0.2">
      <c r="A23" s="15"/>
      <c r="B23" s="15"/>
      <c r="C23" s="36"/>
      <c r="D23" s="15"/>
      <c r="E23" s="15"/>
      <c r="F23" s="43"/>
      <c r="G23" s="15"/>
      <c r="H23" s="44"/>
    </row>
    <row r="24" spans="1:9" s="3" customFormat="1" ht="14.25" x14ac:dyDescent="0.2">
      <c r="A24" s="15"/>
      <c r="B24" s="15"/>
      <c r="C24" s="15"/>
      <c r="D24" s="15"/>
      <c r="E24" s="15"/>
      <c r="F24" s="43"/>
      <c r="G24" s="15"/>
      <c r="H24" s="35"/>
    </row>
    <row r="25" spans="1:9" s="3" customFormat="1" ht="16.5" customHeight="1" x14ac:dyDescent="0.2">
      <c r="A25" s="45" t="s">
        <v>27</v>
      </c>
      <c r="B25" s="6" t="s">
        <v>6</v>
      </c>
      <c r="C25" s="6"/>
      <c r="D25" s="6"/>
      <c r="E25" s="6"/>
      <c r="F25" s="6"/>
      <c r="G25" s="7" t="s">
        <v>7</v>
      </c>
      <c r="H25" s="16"/>
      <c r="I25" s="3" t="s">
        <v>28</v>
      </c>
    </row>
    <row r="26" spans="1:9" s="3" customFormat="1" ht="26.25" customHeight="1" x14ac:dyDescent="0.2">
      <c r="A26" s="46"/>
      <c r="B26" s="9" t="s">
        <v>8</v>
      </c>
      <c r="C26" s="9" t="s">
        <v>9</v>
      </c>
      <c r="D26" s="9" t="s">
        <v>10</v>
      </c>
      <c r="E26" s="9" t="s">
        <v>11</v>
      </c>
      <c r="F26" s="9" t="s">
        <v>12</v>
      </c>
      <c r="G26" s="10"/>
      <c r="H26" s="16"/>
      <c r="I26" s="47"/>
    </row>
    <row r="27" spans="1:9" s="3" customFormat="1" ht="13.5" customHeight="1" x14ac:dyDescent="0.2">
      <c r="A27" s="48"/>
      <c r="B27" s="13">
        <v>1</v>
      </c>
      <c r="C27" s="13">
        <v>2</v>
      </c>
      <c r="D27" s="13" t="s">
        <v>13</v>
      </c>
      <c r="E27" s="13">
        <v>4</v>
      </c>
      <c r="F27" s="13">
        <v>5</v>
      </c>
      <c r="G27" s="14" t="s">
        <v>14</v>
      </c>
      <c r="H27" s="16"/>
    </row>
    <row r="28" spans="1:9" s="3" customFormat="1" ht="2.25" customHeight="1" x14ac:dyDescent="0.2">
      <c r="A28" s="15"/>
      <c r="B28" s="15"/>
      <c r="C28" s="15"/>
      <c r="D28" s="15"/>
      <c r="E28" s="15"/>
      <c r="F28" s="15"/>
      <c r="G28" s="15"/>
      <c r="H28" s="16"/>
    </row>
    <row r="29" spans="1:9" s="3" customFormat="1" ht="14.25" x14ac:dyDescent="0.2">
      <c r="A29" s="49" t="s">
        <v>29</v>
      </c>
      <c r="B29" s="50">
        <f>SUM(B30,B31,B32,B33,B34,B35,B36,B37)</f>
        <v>0</v>
      </c>
      <c r="C29" s="50">
        <f>SUM(C30,C31,C32,C33,C34,C35,C36,C37)</f>
        <v>6045</v>
      </c>
      <c r="D29" s="50">
        <f>SUM(D30,D31,D32,D33,D34,D35,D36,D37)</f>
        <v>6045</v>
      </c>
      <c r="E29" s="50">
        <f>SUM(E30,E31,E32,E33,E34,E35,E36,E37)</f>
        <v>6045</v>
      </c>
      <c r="F29" s="50">
        <f>SUM(F30,F31,F32,F33,F34,F35,F36,F37)</f>
        <v>6045</v>
      </c>
      <c r="G29" s="50">
        <f>SUM(G30:G37)</f>
        <v>6045</v>
      </c>
      <c r="H29" s="2" t="s">
        <v>28</v>
      </c>
      <c r="I29" s="51"/>
    </row>
    <row r="30" spans="1:9" s="3" customFormat="1" ht="15" customHeight="1" x14ac:dyDescent="0.2">
      <c r="A30" s="22" t="s">
        <v>15</v>
      </c>
      <c r="B30" s="26">
        <f>B10</f>
        <v>0</v>
      </c>
      <c r="C30" s="26">
        <f>C10</f>
        <v>0</v>
      </c>
      <c r="D30" s="26">
        <f>SUM(B30:C30)</f>
        <v>0</v>
      </c>
      <c r="E30" s="26">
        <f>E10</f>
        <v>0</v>
      </c>
      <c r="F30" s="26">
        <f>F10</f>
        <v>0</v>
      </c>
      <c r="G30" s="26">
        <f>F30-B30</f>
        <v>0</v>
      </c>
      <c r="H30" s="16"/>
    </row>
    <row r="31" spans="1:9" s="3" customFormat="1" ht="15" customHeight="1" x14ac:dyDescent="0.2">
      <c r="A31" s="22" t="s">
        <v>16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16"/>
    </row>
    <row r="32" spans="1:9" s="3" customFormat="1" ht="15" customHeight="1" x14ac:dyDescent="0.2">
      <c r="A32" s="22" t="s">
        <v>30</v>
      </c>
      <c r="B32" s="26">
        <f>B12</f>
        <v>0</v>
      </c>
      <c r="C32" s="26">
        <f>C12</f>
        <v>0</v>
      </c>
      <c r="D32" s="26">
        <f>SUM(B32:C32)</f>
        <v>0</v>
      </c>
      <c r="E32" s="26">
        <f>E12</f>
        <v>0</v>
      </c>
      <c r="F32" s="26">
        <f>F12</f>
        <v>0</v>
      </c>
      <c r="G32" s="26">
        <f>F32-B32</f>
        <v>0</v>
      </c>
      <c r="H32" s="16"/>
    </row>
    <row r="33" spans="1:10" s="3" customFormat="1" ht="15" customHeight="1" x14ac:dyDescent="0.2">
      <c r="A33" s="22" t="s">
        <v>18</v>
      </c>
      <c r="B33" s="26">
        <f>B13</f>
        <v>0</v>
      </c>
      <c r="C33" s="26">
        <f>C13</f>
        <v>0</v>
      </c>
      <c r="D33" s="26">
        <f>SUM(B33:C33)</f>
        <v>0</v>
      </c>
      <c r="E33" s="26">
        <f>E13</f>
        <v>0</v>
      </c>
      <c r="F33" s="26">
        <f>F13</f>
        <v>0</v>
      </c>
      <c r="G33" s="26">
        <f>F33-B33</f>
        <v>0</v>
      </c>
      <c r="H33" s="16"/>
    </row>
    <row r="34" spans="1:10" s="3" customFormat="1" ht="15" customHeight="1" x14ac:dyDescent="0.2">
      <c r="A34" s="17" t="s">
        <v>19</v>
      </c>
      <c r="B34" s="26">
        <f t="shared" ref="B34:C35" si="2">B14</f>
        <v>0</v>
      </c>
      <c r="C34" s="26">
        <f t="shared" si="2"/>
        <v>6045</v>
      </c>
      <c r="D34" s="26">
        <f t="shared" ref="D34:D35" si="3">SUM(B34:C34)</f>
        <v>6045</v>
      </c>
      <c r="E34" s="26">
        <f t="shared" ref="E34:F35" si="4">E14</f>
        <v>6045</v>
      </c>
      <c r="F34" s="26">
        <f t="shared" si="4"/>
        <v>6045</v>
      </c>
      <c r="G34" s="26">
        <f>F34-B34</f>
        <v>6045</v>
      </c>
      <c r="H34" s="16"/>
      <c r="I34" s="52"/>
    </row>
    <row r="35" spans="1:10" s="3" customFormat="1" ht="15" customHeight="1" x14ac:dyDescent="0.2">
      <c r="A35" s="22" t="s">
        <v>20</v>
      </c>
      <c r="B35" s="26">
        <f t="shared" si="2"/>
        <v>0</v>
      </c>
      <c r="C35" s="26">
        <f t="shared" si="2"/>
        <v>0</v>
      </c>
      <c r="D35" s="26">
        <f t="shared" si="3"/>
        <v>0</v>
      </c>
      <c r="E35" s="26">
        <f t="shared" si="4"/>
        <v>0</v>
      </c>
      <c r="F35" s="26">
        <f t="shared" si="4"/>
        <v>0</v>
      </c>
      <c r="G35" s="26">
        <f t="shared" ref="G35" si="5">F35-B35</f>
        <v>0</v>
      </c>
      <c r="H35" s="16"/>
    </row>
    <row r="36" spans="1:10" s="3" customFormat="1" ht="15" customHeight="1" x14ac:dyDescent="0.2">
      <c r="A36" s="17" t="s">
        <v>22</v>
      </c>
      <c r="B36" s="26">
        <f>B17</f>
        <v>0</v>
      </c>
      <c r="C36" s="26">
        <f>C17</f>
        <v>0</v>
      </c>
      <c r="D36" s="26">
        <f>SUM(B36:C36)</f>
        <v>0</v>
      </c>
      <c r="E36" s="26">
        <f>E17</f>
        <v>0</v>
      </c>
      <c r="F36" s="26">
        <f>F17</f>
        <v>0</v>
      </c>
      <c r="G36" s="26">
        <f>SUM(F36-B36)</f>
        <v>0</v>
      </c>
      <c r="H36" s="16"/>
    </row>
    <row r="37" spans="1:10" s="3" customFormat="1" ht="24" x14ac:dyDescent="0.2">
      <c r="A37" s="25" t="s">
        <v>23</v>
      </c>
      <c r="B37" s="26">
        <f>B18</f>
        <v>0</v>
      </c>
      <c r="C37" s="26">
        <f>C18</f>
        <v>0</v>
      </c>
      <c r="D37" s="26">
        <f>SUM(B37:C37)</f>
        <v>0</v>
      </c>
      <c r="E37" s="26">
        <f>E18</f>
        <v>0</v>
      </c>
      <c r="F37" s="26">
        <f>F18</f>
        <v>0</v>
      </c>
      <c r="G37" s="26">
        <f>F37-B37</f>
        <v>0</v>
      </c>
      <c r="H37" s="16"/>
    </row>
    <row r="38" spans="1:10" s="3" customFormat="1" ht="15" customHeight="1" x14ac:dyDescent="0.2">
      <c r="A38" s="53" t="s">
        <v>31</v>
      </c>
      <c r="B38" s="54">
        <f t="shared" ref="B38:G38" si="6">SUM(B39:B41)</f>
        <v>345237311</v>
      </c>
      <c r="C38" s="54">
        <f t="shared" si="6"/>
        <v>0</v>
      </c>
      <c r="D38" s="54">
        <f t="shared" si="6"/>
        <v>345237311</v>
      </c>
      <c r="E38" s="54">
        <f t="shared" si="6"/>
        <v>148705708</v>
      </c>
      <c r="F38" s="54">
        <f t="shared" si="6"/>
        <v>148705708</v>
      </c>
      <c r="G38" s="54">
        <f t="shared" si="6"/>
        <v>-196531603</v>
      </c>
      <c r="H38" s="16"/>
    </row>
    <row r="39" spans="1:10" s="57" customFormat="1" ht="15" customHeight="1" x14ac:dyDescent="0.25">
      <c r="A39" s="55" t="s">
        <v>16</v>
      </c>
      <c r="B39" s="28">
        <v>0</v>
      </c>
      <c r="C39" s="28">
        <v>0</v>
      </c>
      <c r="D39" s="26">
        <f>SUM(B39:C39)</f>
        <v>0</v>
      </c>
      <c r="E39" s="28">
        <v>0</v>
      </c>
      <c r="F39" s="28">
        <v>0</v>
      </c>
      <c r="G39" s="28">
        <v>0</v>
      </c>
      <c r="H39" s="56"/>
    </row>
    <row r="40" spans="1:10" s="57" customFormat="1" ht="15" customHeight="1" x14ac:dyDescent="0.25">
      <c r="A40" s="55" t="s">
        <v>21</v>
      </c>
      <c r="B40" s="28">
        <f>B16</f>
        <v>345237311</v>
      </c>
      <c r="C40" s="28">
        <f>C16</f>
        <v>0</v>
      </c>
      <c r="D40" s="26">
        <f>SUM(B40:C40)</f>
        <v>345237311</v>
      </c>
      <c r="E40" s="28">
        <f>E16</f>
        <v>148705708</v>
      </c>
      <c r="F40" s="28">
        <f>F16</f>
        <v>148705708</v>
      </c>
      <c r="G40" s="28">
        <f>SUM(F40-B40)</f>
        <v>-196531603</v>
      </c>
      <c r="H40" s="56"/>
    </row>
    <row r="41" spans="1:10" s="57" customFormat="1" ht="27" customHeight="1" x14ac:dyDescent="0.25">
      <c r="A41" s="55" t="s">
        <v>23</v>
      </c>
      <c r="B41" s="28">
        <v>0</v>
      </c>
      <c r="C41" s="28">
        <v>0</v>
      </c>
      <c r="D41" s="26">
        <f>SUM(B41:C41)</f>
        <v>0</v>
      </c>
      <c r="E41" s="28">
        <v>0</v>
      </c>
      <c r="F41" s="28">
        <v>0</v>
      </c>
      <c r="G41" s="28">
        <v>0</v>
      </c>
      <c r="H41" s="56"/>
    </row>
    <row r="42" spans="1:10" s="3" customFormat="1" ht="5.0999999999999996" customHeight="1" x14ac:dyDescent="0.2">
      <c r="A42" s="49"/>
      <c r="B42" s="58"/>
      <c r="C42" s="58"/>
      <c r="D42" s="26"/>
      <c r="E42" s="59"/>
      <c r="F42" s="59"/>
      <c r="G42" s="59"/>
      <c r="H42" s="16"/>
    </row>
    <row r="43" spans="1:10" s="3" customFormat="1" ht="15" customHeight="1" x14ac:dyDescent="0.2">
      <c r="A43" s="49" t="s">
        <v>32</v>
      </c>
      <c r="B43" s="50">
        <v>0</v>
      </c>
      <c r="C43" s="54">
        <f>C44</f>
        <v>0</v>
      </c>
      <c r="D43" s="54">
        <f>D44</f>
        <v>0</v>
      </c>
      <c r="E43" s="54">
        <f>E44</f>
        <v>0</v>
      </c>
      <c r="F43" s="54">
        <f>F44</f>
        <v>0</v>
      </c>
      <c r="G43" s="54">
        <f>G44</f>
        <v>0</v>
      </c>
      <c r="H43" s="16"/>
    </row>
    <row r="44" spans="1:10" s="3" customFormat="1" ht="15" customHeight="1" x14ac:dyDescent="0.2">
      <c r="A44" s="55" t="s">
        <v>24</v>
      </c>
      <c r="B44" s="28">
        <f>B19</f>
        <v>0</v>
      </c>
      <c r="C44" s="26">
        <f>C19</f>
        <v>0</v>
      </c>
      <c r="D44" s="26">
        <f>SUM(B44:C44)</f>
        <v>0</v>
      </c>
      <c r="E44" s="26">
        <f>E19</f>
        <v>0</v>
      </c>
      <c r="F44" s="26">
        <f>F19</f>
        <v>0</v>
      </c>
      <c r="G44" s="26">
        <f>SUM(F44-B44)</f>
        <v>0</v>
      </c>
      <c r="H44" s="16"/>
    </row>
    <row r="45" spans="1:10" s="3" customFormat="1" ht="2.25" customHeight="1" x14ac:dyDescent="0.2">
      <c r="A45" s="60"/>
      <c r="B45" s="61"/>
      <c r="C45" s="61"/>
      <c r="D45" s="61"/>
      <c r="E45" s="61"/>
      <c r="F45" s="61"/>
      <c r="G45" s="61"/>
      <c r="H45" s="16"/>
    </row>
    <row r="46" spans="1:10" s="3" customFormat="1" ht="15.75" customHeight="1" x14ac:dyDescent="0.2">
      <c r="A46" s="32" t="s">
        <v>25</v>
      </c>
      <c r="B46" s="62">
        <f>B29+B38+B43</f>
        <v>345237311</v>
      </c>
      <c r="C46" s="62">
        <f>C29+C38+C43</f>
        <v>6045</v>
      </c>
      <c r="D46" s="62">
        <f>D29+D38+D43</f>
        <v>345243356</v>
      </c>
      <c r="E46" s="62">
        <f>E29+E38+E43</f>
        <v>148711753</v>
      </c>
      <c r="F46" s="62">
        <f>F29+F38+F43</f>
        <v>148711753</v>
      </c>
      <c r="G46" s="34">
        <f>SUM(F46-B46)</f>
        <v>-196525558</v>
      </c>
      <c r="H46" s="44"/>
    </row>
    <row r="47" spans="1:10" s="3" customFormat="1" ht="13.5" customHeight="1" x14ac:dyDescent="0.2">
      <c r="A47" s="63"/>
      <c r="B47" s="64"/>
      <c r="C47" s="64"/>
      <c r="D47" s="65"/>
      <c r="E47" s="39" t="s">
        <v>26</v>
      </c>
      <c r="F47" s="40"/>
      <c r="G47" s="41"/>
      <c r="H47" s="2"/>
      <c r="I47" s="51"/>
      <c r="J47" s="51"/>
    </row>
    <row r="48" spans="1:10" s="3" customFormat="1" ht="14.25" x14ac:dyDescent="0.2">
      <c r="A48" s="66"/>
      <c r="B48" s="66"/>
      <c r="C48" s="66"/>
      <c r="D48" s="66"/>
      <c r="E48" s="15"/>
      <c r="F48" s="15"/>
      <c r="G48" s="15"/>
      <c r="H48" s="16"/>
    </row>
    <row r="49" spans="1:10" s="3" customFormat="1" ht="14.25" x14ac:dyDescent="0.2">
      <c r="A49" s="67" t="s">
        <v>33</v>
      </c>
      <c r="B49" s="67"/>
      <c r="C49" s="67"/>
      <c r="D49" s="67"/>
      <c r="E49" s="68"/>
      <c r="F49" s="68"/>
      <c r="G49" s="68"/>
      <c r="H49" s="69"/>
      <c r="I49" s="67"/>
      <c r="J49" s="67"/>
    </row>
    <row r="50" spans="1:10" s="3" customFormat="1" ht="14.25" x14ac:dyDescent="0.2">
      <c r="C50" s="42"/>
      <c r="H50" s="16"/>
    </row>
    <row r="51" spans="1:10" x14ac:dyDescent="0.25">
      <c r="B51" s="42">
        <f>SUM(B21-B46)</f>
        <v>0</v>
      </c>
      <c r="E51" s="47"/>
      <c r="F51" s="43"/>
    </row>
    <row r="53" spans="1:10" x14ac:dyDescent="0.25">
      <c r="F53" s="42"/>
    </row>
    <row r="54" spans="1:10" x14ac:dyDescent="0.25">
      <c r="F54" s="70"/>
    </row>
    <row r="55" spans="1:10" x14ac:dyDescent="0.25">
      <c r="F55" s="52"/>
    </row>
  </sheetData>
  <mergeCells count="15">
    <mergeCell ref="G21:G22"/>
    <mergeCell ref="E22:F22"/>
    <mergeCell ref="A25:A27"/>
    <mergeCell ref="B25:F25"/>
    <mergeCell ref="G25:G26"/>
    <mergeCell ref="G46:G47"/>
    <mergeCell ref="E47:F47"/>
    <mergeCell ref="A1:G1"/>
    <mergeCell ref="A2:G2"/>
    <mergeCell ref="A3:G3"/>
    <mergeCell ref="A4:G4"/>
    <mergeCell ref="A5:G5"/>
    <mergeCell ref="A6:A8"/>
    <mergeCell ref="B6:F6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2021-08-27T18:30:13Z</dcterms:created>
  <dcterms:modified xsi:type="dcterms:W3CDTF">2021-08-27T18:30:13Z</dcterms:modified>
</cp:coreProperties>
</file>