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<sst xmlns="http://schemas.openxmlformats.org/spreadsheetml/2006/main" count="64" uniqueCount="56">
  <si>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</si>
  <si>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LEGISLATIVO</t>
  </si>
  <si>
    <t>ESTADO DE FLUJOS DE EFECTIVO CONSOLIDADO</t>
  </si>
  <si>
    <t>DEL 1 DE ENERO AL 31 DE MARZO DE 2021</t>
  </si>
  <si>
    <t>( Pesos )</t>
  </si>
  <si>
    <t>CONCEPTO</t>
  </si>
  <si>
    <t>MAR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</si>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</sst>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1.4257812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8" width="11.42578125" style="58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112185358</v>
      </c>
      <c r="E9" s="20"/>
      <c r="F9" s="20">
        <f>SUM(F10:F20)</f>
        <v>506627092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0</v>
      </c>
      <c r="E16" s="22"/>
      <c r="F16" s="22">
        <v>0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>
        <v>0</v>
      </c>
      <c r="E18" s="24"/>
      <c r="F18" s="24">
        <v>0</v>
      </c>
      <c r="G18" s="19"/>
    </row>
    <row r="19" spans="1:9" s="2" customFormat="1" ht="12.75" x14ac:dyDescent="0.2">
      <c r="A19" s="17"/>
      <c r="B19" s="17"/>
      <c r="C19" s="25" t="s">
        <v>18</v>
      </c>
      <c r="D19" s="22">
        <v>112185358</v>
      </c>
      <c r="E19" s="24"/>
      <c r="F19" s="24">
        <v>506529930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0</v>
      </c>
      <c r="E20" s="26"/>
      <c r="F20" s="26">
        <v>97162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98470113</v>
      </c>
      <c r="E22" s="20"/>
      <c r="F22" s="20">
        <f>SUM(F23:F38)</f>
        <v>476577221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73216711</v>
      </c>
      <c r="E23" s="24"/>
      <c r="F23" s="24">
        <v>354455862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9479539</v>
      </c>
      <c r="E24" s="24"/>
      <c r="F24" s="24">
        <v>37684942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15070640</v>
      </c>
      <c r="E25" s="24"/>
      <c r="F25" s="24">
        <v>63996693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0</v>
      </c>
      <c r="E28" s="26"/>
      <c r="F28" s="26">
        <v>11041345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692420</v>
      </c>
      <c r="E29" s="26"/>
      <c r="F29" s="26">
        <v>3040759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10803</v>
      </c>
      <c r="E38" s="26"/>
      <c r="F38" s="26">
        <v>6357620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13715245</v>
      </c>
      <c r="E40" s="20"/>
      <c r="F40" s="20">
        <f>SUM(F9-F22)</f>
        <v>30049871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29141003</v>
      </c>
      <c r="E43" s="20"/>
      <c r="F43" s="20">
        <f>SUM(F44:F46)</f>
        <v>21324599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0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706151</v>
      </c>
      <c r="E45" s="26"/>
      <c r="F45" s="26">
        <v>412808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28434852</v>
      </c>
      <c r="E46" s="26"/>
      <c r="F46" s="26">
        <v>20911791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32033445</v>
      </c>
      <c r="E48" s="20"/>
      <c r="F48" s="20">
        <f>SUM(F49:F51)</f>
        <v>27963877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0</v>
      </c>
      <c r="E49" s="26"/>
      <c r="F49" s="26">
        <v>0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123129</v>
      </c>
      <c r="E50" s="26"/>
      <c r="F50" s="26">
        <v>5308430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31910316</v>
      </c>
      <c r="E51" s="26"/>
      <c r="F51" s="26">
        <v>22655447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-2892442</v>
      </c>
      <c r="E53" s="20"/>
      <c r="F53" s="20">
        <f>SUM(F43-F48)</f>
        <v>-6639278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231222</v>
      </c>
      <c r="E56" s="20"/>
      <c r="F56" s="20">
        <f>SUM(F59:F61)</f>
        <v>4993345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231222</v>
      </c>
      <c r="E61" s="26"/>
      <c r="F61" s="26">
        <v>4993345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15886436</v>
      </c>
      <c r="E63" s="20"/>
      <c r="F63" s="20">
        <f>F64+F68</f>
        <v>32631445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9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9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50</v>
      </c>
      <c r="D68" s="26">
        <v>15886436</v>
      </c>
      <c r="E68" s="26"/>
      <c r="F68" s="26">
        <v>32631445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51</v>
      </c>
      <c r="B70" s="29"/>
      <c r="C70" s="29"/>
      <c r="D70" s="20">
        <f>D56-D63</f>
        <v>-15655214</v>
      </c>
      <c r="E70" s="20"/>
      <c r="F70" s="20">
        <f>F56-F63</f>
        <v>-27638100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52</v>
      </c>
      <c r="B72" s="29"/>
      <c r="C72" s="29"/>
      <c r="D72" s="47">
        <f>D40+D53+D70</f>
        <v>-4832411</v>
      </c>
      <c r="E72" s="20"/>
      <c r="F72" s="47">
        <f>F40+F53+F70</f>
        <v>-4227507</v>
      </c>
      <c r="G72" s="15"/>
      <c r="H72" s="2"/>
    </row>
    <row r="73" spans="1:9" s="2" customFormat="1" x14ac:dyDescent="0.2">
      <c r="A73" s="35" t="s">
        <v>53</v>
      </c>
      <c r="B73" s="29"/>
      <c r="C73" s="29"/>
      <c r="D73" s="20">
        <v>55754405</v>
      </c>
      <c r="E73" s="20"/>
      <c r="F73" s="20">
        <v>59981912</v>
      </c>
      <c r="G73" s="19"/>
    </row>
    <row r="74" spans="1:9" s="2" customFormat="1" x14ac:dyDescent="0.2">
      <c r="A74" s="35" t="s">
        <v>54</v>
      </c>
      <c r="B74" s="29"/>
      <c r="C74" s="29"/>
      <c r="D74" s="20">
        <v>50921994</v>
      </c>
      <c r="E74" s="20"/>
      <c r="F74" s="20">
        <v>55754405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  <row r="79" spans="1:9" s="54" customFormat="1" x14ac:dyDescent="0.25">
      <c r="A79" s="3"/>
      <c r="B79" s="3"/>
      <c r="C79" s="3"/>
      <c r="D79" s="56"/>
      <c r="E79" s="56"/>
      <c r="F79" s="57"/>
      <c r="G79" s="3"/>
      <c r="H79" s="2"/>
      <c r="I79" s="3"/>
    </row>
    <row r="80" spans="1:9" s="54" customFormat="1" x14ac:dyDescent="0.25">
      <c r="A80" s="3"/>
      <c r="B80" s="3"/>
      <c r="C80" s="3"/>
      <c r="G80" s="3"/>
      <c r="H80" s="2"/>
      <c r="I80" s="3"/>
    </row>
    <row r="81" spans="1:9" s="54" customFormat="1" x14ac:dyDescent="0.25">
      <c r="A81" s="3"/>
      <c r="B81" s="3"/>
      <c r="C81" s="3"/>
      <c r="D81" s="3"/>
      <c r="E81" s="3"/>
      <c r="F81" s="3"/>
      <c r="G81" s="3"/>
      <c r="H81" s="2"/>
      <c r="I81" s="3"/>
    </row>
    <row r="82" spans="1:9" x14ac:dyDescent="0.25">
      <c r="H82" s="2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2021-05-24T16:04:53Z</dcterms:modified>
</cp:coreProperties>
</file>