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F45" i="3" l="1"/>
  <c r="E45" i="3"/>
  <c r="F43" i="3"/>
  <c r="E43" i="3"/>
  <c r="F41" i="3"/>
  <c r="E41" i="3"/>
  <c r="F39" i="3"/>
  <c r="E39" i="3"/>
  <c r="F37" i="3"/>
  <c r="E37" i="3"/>
  <c r="F35" i="3"/>
  <c r="E35" i="3"/>
  <c r="F33" i="3"/>
  <c r="E33" i="3"/>
  <c r="F31" i="3"/>
  <c r="E31" i="3"/>
  <c r="F29" i="3"/>
  <c r="E29" i="3"/>
  <c r="F27" i="3"/>
  <c r="E27" i="3"/>
  <c r="D27" i="3"/>
  <c r="C27" i="3"/>
  <c r="B27" i="3"/>
  <c r="E24" i="3"/>
  <c r="F24" i="3" s="1"/>
  <c r="E22" i="3"/>
  <c r="F22" i="3" s="1"/>
  <c r="E20" i="3"/>
  <c r="F20" i="3" s="1"/>
  <c r="E18" i="3"/>
  <c r="F18" i="3" s="1"/>
  <c r="E16" i="3"/>
  <c r="F16" i="3" s="1"/>
  <c r="E14" i="3"/>
  <c r="F14" i="3" s="1"/>
  <c r="E12" i="3"/>
  <c r="F12" i="3" s="1"/>
  <c r="E10" i="3"/>
  <c r="E8" i="3" s="1"/>
  <c r="F8" i="3" s="1"/>
  <c r="D10" i="3"/>
  <c r="C10" i="3"/>
  <c r="C8" i="3" s="1"/>
  <c r="B10" i="3"/>
  <c r="D8" i="3"/>
  <c r="B8" i="3"/>
  <c r="F10" i="3" l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<sst xmlns="http://schemas.openxmlformats.org/spreadsheetml/2006/main" count="31" uniqueCount="31">
  <si>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</si>
  <si>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JUDICIAL</t>
  </si>
  <si>
    <t xml:space="preserve">ESTADO ANALÍTICO DEL ACTIVO CONSOLIDADO </t>
  </si>
  <si>
    <t>DEL 1 DE ENERO AL 31 DE MARZO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</si>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</sst>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0" xfId="2" applyFont="1" applyFill="1" applyBorder="1" applyAlignment="1">
      <alignment horizontal="center" vertical="center"/>
    </xf>
    <xf numFmtId="0" fontId="3" fillId="0" borderId="0" xfId="2" applyBorder="1"/>
    <xf numFmtId="0" fontId="3" fillId="0" borderId="0" xfId="2"/>
    <xf numFmtId="0" fontId="4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NumberFormat="1" applyFont="1" applyFill="1" applyBorder="1" applyAlignment="1">
      <alignment horizontal="center" vertical="center" wrapText="1"/>
    </xf>
    <xf numFmtId="0" fontId="6" fillId="3" borderId="3" xfId="2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vertical="center"/>
    </xf>
    <xf numFmtId="0" fontId="3" fillId="0" borderId="0" xfId="2" applyAlignment="1">
      <alignment vertical="center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3" fillId="0" borderId="0" xfId="2" applyFill="1" applyBorder="1"/>
    <xf numFmtId="0" fontId="3" fillId="0" borderId="0" xfId="2" applyFill="1"/>
    <xf numFmtId="0" fontId="9" fillId="0" borderId="0" xfId="2" applyFont="1" applyFill="1" applyBorder="1" applyAlignment="1">
      <alignment horizontal="left" vertical="top"/>
    </xf>
    <xf numFmtId="164" fontId="9" fillId="0" borderId="0" xfId="4" applyNumberFormat="1" applyFont="1" applyFill="1" applyBorder="1" applyAlignment="1" applyProtection="1">
      <alignment vertical="top"/>
    </xf>
    <xf numFmtId="165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 applyBorder="1" applyAlignment="1">
      <alignment horizontal="left" vertical="top"/>
    </xf>
    <xf numFmtId="0" fontId="9" fillId="0" borderId="0" xfId="2" applyFont="1" applyFill="1" applyBorder="1" applyAlignment="1">
      <alignment vertical="top"/>
    </xf>
    <xf numFmtId="164" fontId="10" fillId="0" borderId="0" xfId="4" applyNumberFormat="1" applyFont="1" applyFill="1" applyBorder="1" applyAlignment="1" applyProtection="1">
      <alignment vertical="top"/>
    </xf>
    <xf numFmtId="165" fontId="10" fillId="0" borderId="0" xfId="4" applyNumberFormat="1" applyFont="1" applyFill="1" applyBorder="1" applyAlignment="1" applyProtection="1">
      <alignment vertical="top"/>
    </xf>
    <xf numFmtId="0" fontId="8" fillId="0" borderId="0" xfId="2" applyFont="1" applyFill="1" applyBorder="1" applyAlignment="1">
      <alignment horizontal="left" vertical="top"/>
    </xf>
    <xf numFmtId="164" fontId="8" fillId="0" borderId="0" xfId="4" applyNumberFormat="1" applyFont="1" applyFill="1" applyBorder="1" applyAlignment="1" applyProtection="1">
      <alignment vertical="top"/>
    </xf>
    <xf numFmtId="165" fontId="8" fillId="0" borderId="0" xfId="4" applyNumberFormat="1" applyFont="1" applyFill="1" applyBorder="1" applyAlignment="1" applyProtection="1">
      <alignment vertical="top"/>
    </xf>
    <xf numFmtId="0" fontId="3" fillId="0" borderId="0" xfId="2" applyFill="1" applyAlignment="1">
      <alignment vertical="top"/>
    </xf>
    <xf numFmtId="0" fontId="3" fillId="0" borderId="0" xfId="2" applyFill="1" applyAlignment="1">
      <alignment vertical="center"/>
    </xf>
    <xf numFmtId="0" fontId="7" fillId="0" borderId="4" xfId="2" applyFont="1" applyFill="1" applyBorder="1" applyAlignment="1">
      <alignment horizontal="left" vertical="top"/>
    </xf>
    <xf numFmtId="0" fontId="7" fillId="0" borderId="5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0" fontId="11" fillId="0" borderId="0" xfId="2" applyFont="1" applyFill="1" applyBorder="1"/>
    <xf numFmtId="0" fontId="12" fillId="0" borderId="0" xfId="2" applyFont="1" applyFill="1" applyBorder="1" applyAlignment="1"/>
    <xf numFmtId="0" fontId="12" fillId="0" borderId="0" xfId="2" applyFont="1" applyFill="1"/>
    <xf numFmtId="0" fontId="1" fillId="0" borderId="0" xfId="3"/>
    <xf numFmtId="0" fontId="12" fillId="0" borderId="0" xfId="2" applyFont="1"/>
  </cellXfs>
  <cellStyles count="5">
    <cellStyle name="Normal" xfId="0" builtinId="0"/>
    <cellStyle name="Normal 17" xfId="1"/>
    <cellStyle name="Normal 2 2" xfId="2"/>
    <cellStyle name="Normal 25" xfId="3"/>
    <cellStyle name="Normal 3 2 2 2 3 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20" style="3" customWidth="1"/>
    <col min="6" max="6" width="20.140625" style="3" customWidth="1"/>
    <col min="7" max="16384" width="11.42578125" style="33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1049903955</v>
      </c>
      <c r="C8" s="17">
        <f>SUM(C10+C27)</f>
        <v>929257715</v>
      </c>
      <c r="D8" s="17">
        <f>SUM(D10+D27)</f>
        <v>951886383</v>
      </c>
      <c r="E8" s="16">
        <f>SUM(E10+E27)</f>
        <v>1027275287</v>
      </c>
      <c r="F8" s="16">
        <f>SUM(E8-B8)</f>
        <v>-22628668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198116964</v>
      </c>
      <c r="C10" s="21">
        <f>SUM(C12:C24)</f>
        <v>716847719</v>
      </c>
      <c r="D10" s="21">
        <f>SUM(D12:D24)</f>
        <v>743410824</v>
      </c>
      <c r="E10" s="20">
        <f>SUM(E12:E24)</f>
        <v>171553859</v>
      </c>
      <c r="F10" s="20">
        <f>SUM(F12:F24)</f>
        <v>-26563105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197983653</v>
      </c>
      <c r="C12" s="24">
        <v>714858984</v>
      </c>
      <c r="D12" s="24">
        <v>741982416</v>
      </c>
      <c r="E12" s="23">
        <f>SUM(B12+C12-D12)</f>
        <v>170860221</v>
      </c>
      <c r="F12" s="23">
        <f>SUM(E12-B12)</f>
        <v>-27123432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133311</v>
      </c>
      <c r="C14" s="23">
        <v>1988735</v>
      </c>
      <c r="D14" s="23">
        <v>1428408</v>
      </c>
      <c r="E14" s="23">
        <f>SUM(B14+C14-D14)</f>
        <v>693638</v>
      </c>
      <c r="F14" s="23">
        <f>SUM(E14-B14)</f>
        <v>560327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0</v>
      </c>
      <c r="D16" s="23">
        <v>0</v>
      </c>
      <c r="E16" s="23">
        <f>SUM(B16+C16-D16)</f>
        <v>0</v>
      </c>
      <c r="F16" s="23">
        <f>SUM(E16-B16)</f>
        <v>0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0</v>
      </c>
      <c r="C20" s="23">
        <v>0</v>
      </c>
      <c r="D20" s="23">
        <v>0</v>
      </c>
      <c r="E20" s="23">
        <f>SUM(B20+C20-D20)</f>
        <v>0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851786991</v>
      </c>
      <c r="C27" s="20">
        <f>SUM(C29:C45)</f>
        <v>212409996</v>
      </c>
      <c r="D27" s="20">
        <f>SUM(D29:D45)</f>
        <v>208475559</v>
      </c>
      <c r="E27" s="20">
        <f>SUM(E29:E45)</f>
        <v>855721428</v>
      </c>
      <c r="F27" s="20">
        <f>SUM(F29:F45)</f>
        <v>3934437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0</v>
      </c>
      <c r="C29" s="23">
        <v>0</v>
      </c>
      <c r="D29" s="23">
        <v>0</v>
      </c>
      <c r="E29" s="23">
        <f>SUM(B29+C29-D29)</f>
        <v>0</v>
      </c>
      <c r="F29" s="23">
        <f>SUM(E29-B29)</f>
        <v>0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1914129</v>
      </c>
      <c r="C31" s="23">
        <v>0</v>
      </c>
      <c r="D31" s="23">
        <v>3300</v>
      </c>
      <c r="E31" s="23">
        <f>SUM(B31+C31-D31)</f>
        <v>1910829</v>
      </c>
      <c r="F31" s="23">
        <f>SUM(E31-B31)</f>
        <v>-3300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506520046</v>
      </c>
      <c r="C33" s="23">
        <v>0</v>
      </c>
      <c r="D33" s="23">
        <v>462538</v>
      </c>
      <c r="E33" s="23">
        <f>SUM(B33+C33-D33)</f>
        <v>506057508</v>
      </c>
      <c r="F33" s="23">
        <f>SUM(E33-B33)</f>
        <v>-462538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221898562</v>
      </c>
      <c r="C35" s="23">
        <v>462538</v>
      </c>
      <c r="D35" s="23">
        <v>13238</v>
      </c>
      <c r="E35" s="23">
        <f>SUM(B35+C35-D35)</f>
        <v>222347862</v>
      </c>
      <c r="F35" s="23">
        <f>SUM(E35-B35)</f>
        <v>449300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19552817</v>
      </c>
      <c r="C37" s="23">
        <v>0</v>
      </c>
      <c r="D37" s="23">
        <v>0</v>
      </c>
      <c r="E37" s="23">
        <f>SUM(B37+C37-D37)</f>
        <v>19552817</v>
      </c>
      <c r="F37" s="23">
        <f>SUM(E37-B37)</f>
        <v>0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0</v>
      </c>
      <c r="C39" s="23">
        <v>0</v>
      </c>
      <c r="D39" s="23">
        <v>0</v>
      </c>
      <c r="E39" s="23">
        <f>SUM(B39+C39-D39)</f>
        <v>0</v>
      </c>
      <c r="F39" s="23">
        <f>SUM(E39-B39)</f>
        <v>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93698270</v>
      </c>
      <c r="C41" s="23">
        <v>211947458</v>
      </c>
      <c r="D41" s="23">
        <v>207996483</v>
      </c>
      <c r="E41" s="23">
        <f>SUM(B41+C41-D41)</f>
        <v>97649245</v>
      </c>
      <c r="F41" s="23">
        <f>SUM(E41-B41)</f>
        <v>3950975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8203167</v>
      </c>
      <c r="C45" s="23">
        <v>0</v>
      </c>
      <c r="D45" s="23">
        <v>0</v>
      </c>
      <c r="E45" s="23">
        <f>SUM(B45+C45-D45)</f>
        <v>8203167</v>
      </c>
      <c r="F45" s="23">
        <f>SUM(E45-B45)</f>
        <v>0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4"/>
      <c r="B52" s="34"/>
      <c r="C52" s="34"/>
    </row>
    <row r="53" spans="1:6" x14ac:dyDescent="0.25">
      <c r="A53" s="34"/>
      <c r="B53" s="34"/>
      <c r="C53" s="34"/>
    </row>
    <row r="54" spans="1:6" x14ac:dyDescent="0.25">
      <c r="A54" s="34"/>
      <c r="B54" s="34"/>
      <c r="C54" s="34"/>
    </row>
    <row r="55" spans="1:6" x14ac:dyDescent="0.25">
      <c r="A55" s="34"/>
      <c r="B55" s="34"/>
      <c r="C55" s="34"/>
    </row>
    <row r="56" spans="1:6" x14ac:dyDescent="0.25">
      <c r="A56" s="34"/>
      <c r="B56" s="34"/>
      <c r="C56" s="34"/>
    </row>
    <row r="57" spans="1:6" x14ac:dyDescent="0.25">
      <c r="A57" s="34"/>
      <c r="B57" s="34"/>
      <c r="C57" s="34"/>
    </row>
    <row r="58" spans="1:6" x14ac:dyDescent="0.25">
      <c r="A58" s="34"/>
      <c r="B58" s="34"/>
      <c r="C58" s="34"/>
    </row>
    <row r="59" spans="1:6" x14ac:dyDescent="0.25">
      <c r="A59" s="34"/>
      <c r="B59" s="34"/>
      <c r="C59" s="34"/>
    </row>
    <row r="60" spans="1:6" x14ac:dyDescent="0.25">
      <c r="A60" s="34"/>
      <c r="B60" s="34"/>
      <c r="C60" s="34"/>
    </row>
    <row r="61" spans="1:6" x14ac:dyDescent="0.25">
      <c r="A61" s="34"/>
      <c r="B61" s="34"/>
      <c r="C61" s="34"/>
    </row>
    <row r="62" spans="1:6" x14ac:dyDescent="0.25">
      <c r="A62" s="34"/>
      <c r="B62" s="34"/>
      <c r="C62" s="34"/>
    </row>
    <row r="63" spans="1:6" x14ac:dyDescent="0.25">
      <c r="A63" s="34"/>
      <c r="B63" s="34"/>
      <c r="C63" s="34"/>
    </row>
    <row r="64" spans="1:6" x14ac:dyDescent="0.25">
      <c r="A64" s="34"/>
      <c r="B64" s="34"/>
      <c r="C64" s="34"/>
    </row>
    <row r="65" spans="1:3" x14ac:dyDescent="0.25">
      <c r="A65" s="34"/>
      <c r="B65" s="34"/>
      <c r="C65" s="34"/>
    </row>
    <row r="66" spans="1:3" x14ac:dyDescent="0.25">
      <c r="A66" s="34"/>
      <c r="B66" s="34"/>
      <c r="C66" s="34"/>
    </row>
    <row r="67" spans="1:3" x14ac:dyDescent="0.25">
      <c r="A67" s="34"/>
      <c r="B67" s="34"/>
      <c r="C67" s="34"/>
    </row>
    <row r="68" spans="1:3" x14ac:dyDescent="0.25">
      <c r="A68" s="34"/>
      <c r="B68" s="34"/>
      <c r="C68" s="34"/>
    </row>
    <row r="69" spans="1:3" x14ac:dyDescent="0.25">
      <c r="A69" s="34"/>
      <c r="B69" s="34"/>
      <c r="C69" s="34"/>
    </row>
    <row r="70" spans="1:3" x14ac:dyDescent="0.25">
      <c r="A70" s="34"/>
      <c r="B70" s="34"/>
      <c r="C70" s="34"/>
    </row>
    <row r="71" spans="1:3" x14ac:dyDescent="0.25">
      <c r="A71" s="34"/>
      <c r="B71" s="34"/>
      <c r="C71" s="34"/>
    </row>
    <row r="72" spans="1:3" x14ac:dyDescent="0.25">
      <c r="A72" s="34"/>
      <c r="B72" s="34"/>
      <c r="C72" s="34"/>
    </row>
    <row r="73" spans="1:3" x14ac:dyDescent="0.25">
      <c r="A73" s="34"/>
      <c r="B73" s="34"/>
      <c r="C73" s="34"/>
    </row>
    <row r="74" spans="1:3" x14ac:dyDescent="0.25">
      <c r="A74" s="34"/>
      <c r="B74" s="34"/>
      <c r="C74" s="34"/>
    </row>
    <row r="75" spans="1:3" x14ac:dyDescent="0.25">
      <c r="A75" s="34"/>
      <c r="B75" s="34"/>
      <c r="C75" s="34"/>
    </row>
    <row r="76" spans="1:3" x14ac:dyDescent="0.25">
      <c r="A76" s="34"/>
      <c r="B76" s="34"/>
      <c r="C76" s="34"/>
    </row>
    <row r="77" spans="1:3" x14ac:dyDescent="0.25">
      <c r="A77" s="34"/>
      <c r="B77" s="34"/>
      <c r="C77" s="34"/>
    </row>
    <row r="78" spans="1:3" x14ac:dyDescent="0.25">
      <c r="A78" s="34"/>
      <c r="B78" s="34"/>
      <c r="C78" s="34"/>
    </row>
    <row r="79" spans="1:3" x14ac:dyDescent="0.25">
      <c r="A79" s="34"/>
      <c r="B79" s="34"/>
      <c r="C79" s="34"/>
    </row>
    <row r="80" spans="1:3" x14ac:dyDescent="0.25">
      <c r="A80" s="34"/>
      <c r="B80" s="34"/>
      <c r="C80" s="34"/>
    </row>
    <row r="81" spans="1:3" x14ac:dyDescent="0.25">
      <c r="A81" s="34"/>
      <c r="B81" s="34"/>
      <c r="C81" s="34"/>
    </row>
    <row r="82" spans="1:3" x14ac:dyDescent="0.25">
      <c r="A82" s="34"/>
      <c r="B82" s="34"/>
      <c r="C82" s="34"/>
    </row>
    <row r="83" spans="1:3" x14ac:dyDescent="0.25">
      <c r="A83" s="34"/>
      <c r="B83" s="34"/>
      <c r="C83" s="34"/>
    </row>
    <row r="84" spans="1:3" x14ac:dyDescent="0.25">
      <c r="A84" s="34"/>
      <c r="B84" s="34"/>
      <c r="C84" s="34"/>
    </row>
    <row r="85" spans="1:3" x14ac:dyDescent="0.25">
      <c r="A85" s="34"/>
      <c r="B85" s="34"/>
      <c r="C85" s="34"/>
    </row>
    <row r="86" spans="1:3" x14ac:dyDescent="0.25">
      <c r="A86" s="34"/>
      <c r="B86" s="34"/>
      <c r="C86" s="34"/>
    </row>
    <row r="87" spans="1:3" x14ac:dyDescent="0.25">
      <c r="A87" s="34"/>
      <c r="B87" s="34"/>
      <c r="C87" s="34"/>
    </row>
    <row r="88" spans="1:3" x14ac:dyDescent="0.25">
      <c r="A88" s="34"/>
      <c r="B88" s="34"/>
      <c r="C88" s="34"/>
    </row>
    <row r="89" spans="1:3" x14ac:dyDescent="0.25">
      <c r="A89" s="34"/>
      <c r="B89" s="34"/>
      <c r="C89" s="34"/>
    </row>
    <row r="90" spans="1:3" x14ac:dyDescent="0.25">
      <c r="A90" s="34"/>
      <c r="B90" s="34"/>
      <c r="C90" s="34"/>
    </row>
    <row r="91" spans="1:3" x14ac:dyDescent="0.25">
      <c r="A91" s="34"/>
      <c r="B91" s="34"/>
      <c r="C91" s="34"/>
    </row>
    <row r="92" spans="1:3" x14ac:dyDescent="0.25">
      <c r="A92" s="34"/>
      <c r="B92" s="34"/>
      <c r="C92" s="34"/>
    </row>
    <row r="93" spans="1:3" x14ac:dyDescent="0.25">
      <c r="A93" s="34"/>
      <c r="B93" s="34"/>
      <c r="C93" s="34"/>
    </row>
    <row r="94" spans="1:3" x14ac:dyDescent="0.25">
      <c r="A94" s="34"/>
      <c r="B94" s="34"/>
      <c r="C94" s="34"/>
    </row>
    <row r="95" spans="1:3" x14ac:dyDescent="0.25">
      <c r="A95" s="34"/>
      <c r="B95" s="34"/>
      <c r="C95" s="34"/>
    </row>
    <row r="96" spans="1:3" x14ac:dyDescent="0.25">
      <c r="A96" s="34"/>
      <c r="B96" s="34"/>
      <c r="C96" s="34"/>
    </row>
    <row r="97" spans="1:3" x14ac:dyDescent="0.25">
      <c r="A97" s="34"/>
      <c r="B97" s="34"/>
      <c r="C97" s="34"/>
    </row>
    <row r="98" spans="1:3" x14ac:dyDescent="0.25">
      <c r="A98" s="34"/>
      <c r="B98" s="34"/>
      <c r="C98" s="34"/>
    </row>
    <row r="99" spans="1:3" x14ac:dyDescent="0.25">
      <c r="A99" s="34"/>
      <c r="B99" s="34"/>
      <c r="C99" s="34"/>
    </row>
    <row r="100" spans="1:3" x14ac:dyDescent="0.25">
      <c r="A100" s="34"/>
      <c r="B100" s="34"/>
      <c r="C100" s="34"/>
    </row>
    <row r="101" spans="1:3" x14ac:dyDescent="0.25">
      <c r="A101" s="34"/>
      <c r="B101" s="34"/>
      <c r="C101" s="34"/>
    </row>
    <row r="102" spans="1:3" x14ac:dyDescent="0.25">
      <c r="A102" s="34"/>
      <c r="B102" s="34"/>
      <c r="C102" s="34"/>
    </row>
    <row r="103" spans="1:3" x14ac:dyDescent="0.25">
      <c r="A103" s="34"/>
      <c r="B103" s="34"/>
      <c r="C103" s="34"/>
    </row>
    <row r="104" spans="1:3" x14ac:dyDescent="0.25">
      <c r="A104" s="34"/>
      <c r="B104" s="34"/>
      <c r="C104" s="34"/>
    </row>
    <row r="105" spans="1:3" x14ac:dyDescent="0.25">
      <c r="A105" s="34"/>
      <c r="B105" s="34"/>
      <c r="C105" s="34"/>
    </row>
    <row r="106" spans="1:3" x14ac:dyDescent="0.25">
      <c r="A106" s="34"/>
      <c r="B106" s="34"/>
      <c r="C106" s="34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2021-05-24T16:18:01Z</dcterms:modified>
</cp:coreProperties>
</file>