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5" i="1" s="1"/>
  <c r="G26" i="1"/>
  <c r="I25" i="1"/>
  <c r="H25" i="1"/>
  <c r="F25" i="1"/>
  <c r="E25" i="1"/>
  <c r="D25" i="1"/>
  <c r="C25" i="1"/>
  <c r="G19" i="1"/>
  <c r="F19" i="1"/>
  <c r="G18" i="1"/>
  <c r="F17" i="1"/>
  <c r="G17" i="1" s="1"/>
  <c r="G16" i="1" s="1"/>
  <c r="I16" i="1"/>
  <c r="H16" i="1"/>
  <c r="E16" i="1"/>
  <c r="D16" i="1"/>
  <c r="C16" i="1"/>
  <c r="G14" i="1"/>
  <c r="G11" i="1" s="1"/>
  <c r="G10" i="1" s="1"/>
  <c r="G23" i="1" s="1"/>
  <c r="G13" i="1"/>
  <c r="G12" i="1"/>
  <c r="I11" i="1"/>
  <c r="H11" i="1"/>
  <c r="H10" i="1" s="1"/>
  <c r="H23" i="1" s="1"/>
  <c r="F11" i="1"/>
  <c r="E11" i="1"/>
  <c r="D11" i="1"/>
  <c r="D10" i="1" s="1"/>
  <c r="D23" i="1" s="1"/>
  <c r="C11" i="1"/>
  <c r="I10" i="1"/>
  <c r="I23" i="1" s="1"/>
  <c r="E10" i="1"/>
  <c r="E23" i="1" s="1"/>
  <c r="C10" i="1"/>
  <c r="C23" i="1" s="1"/>
  <c r="F16" i="1" l="1"/>
  <c r="F10" i="1" s="1"/>
  <c r="F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<sst xmlns="http://schemas.openxmlformats.org/spreadsheetml/2006/main" count="43" uniqueCount="40">
  <si>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</si>
  <si>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EJECUTIVO</t>
  </si>
  <si>
    <t>INFORME ANALÍTICO DE LA DEUDA PÚBLICA Y OTROS PASIVOS CONSOLIDADO</t>
  </si>
  <si>
    <t>DEL 1 DE ENERO AL 31 DE MARZO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</si>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</sst>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0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3" borderId="3" xfId="1" applyNumberFormat="1" applyFont="1" applyFill="1" applyBorder="1" applyAlignment="1" applyProtection="1">
      <alignment horizontal="center" vertical="center"/>
    </xf>
    <xf numFmtId="164" fontId="11" fillId="3" borderId="1" xfId="1" applyNumberFormat="1" applyFont="1" applyFill="1" applyBorder="1" applyAlignment="1" applyProtection="1"/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2" fillId="0" borderId="5" xfId="2" applyFont="1" applyFill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5" fillId="0" borderId="0" xfId="4" applyNumberFormat="1" applyFont="1" applyFill="1" applyBorder="1" applyAlignment="1" applyProtection="1"/>
    <xf numFmtId="164" fontId="15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 tint="-0.249977111117893"/>
  </sheetPr>
  <dimension ref="A1:L65"/>
  <sheetViews>
    <sheetView showGridLines="0" tabSelected="1" zoomScale="90" zoomScaleNormal="90" workbookViewId="0">
      <selection activeCell="D39" sqref="D39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5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13577345510</v>
      </c>
      <c r="D10" s="18">
        <f t="shared" ref="D10:I10" si="0">SUM(D11+D16)</f>
        <v>0</v>
      </c>
      <c r="E10" s="18">
        <f t="shared" si="0"/>
        <v>169217742</v>
      </c>
      <c r="F10" s="18">
        <f t="shared" si="0"/>
        <v>0</v>
      </c>
      <c r="G10" s="18">
        <f t="shared" si="0"/>
        <v>13408127768</v>
      </c>
      <c r="H10" s="18">
        <f t="shared" si="0"/>
        <v>174773299</v>
      </c>
      <c r="I10" s="18">
        <f t="shared" si="0"/>
        <v>18324711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169217742</v>
      </c>
      <c r="F11" s="18">
        <f t="shared" si="1"/>
        <v>312711627</v>
      </c>
      <c r="G11" s="18">
        <f t="shared" si="1"/>
        <v>143493885</v>
      </c>
      <c r="H11" s="18">
        <f t="shared" si="1"/>
        <v>174773299</v>
      </c>
      <c r="I11" s="18">
        <f t="shared" si="1"/>
        <v>18324711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163306489</v>
      </c>
      <c r="F12" s="23">
        <v>302784449</v>
      </c>
      <c r="G12" s="23">
        <f>SUM(C12+D12-E12+F12)</f>
        <v>139477960</v>
      </c>
      <c r="H12" s="23">
        <v>174563058</v>
      </c>
      <c r="I12" s="23">
        <v>18324711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5911253</v>
      </c>
      <c r="F14" s="23">
        <v>9927178</v>
      </c>
      <c r="G14" s="23">
        <f t="shared" si="2"/>
        <v>4015925</v>
      </c>
      <c r="H14" s="23">
        <v>210241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13577345510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-312711627</v>
      </c>
      <c r="G16" s="18">
        <f t="shared" si="3"/>
        <v>13264633883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13567418332</v>
      </c>
      <c r="D17" s="23">
        <v>0</v>
      </c>
      <c r="E17" s="23">
        <v>0</v>
      </c>
      <c r="F17" s="23">
        <f>-F12</f>
        <v>-302784449</v>
      </c>
      <c r="G17" s="23">
        <f t="shared" ref="G17:G19" si="4">SUM(C17+D17-E17+F17)</f>
        <v>13264633883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9927178</v>
      </c>
      <c r="D19" s="23">
        <v>0</v>
      </c>
      <c r="E19" s="23">
        <v>0</v>
      </c>
      <c r="F19" s="23">
        <f>-F14</f>
        <v>-9927178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6753549266</v>
      </c>
      <c r="D21" s="25"/>
      <c r="E21" s="25"/>
      <c r="F21" s="26"/>
      <c r="G21" s="18">
        <v>5482351156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20330894776</v>
      </c>
      <c r="D23" s="18">
        <f>D10</f>
        <v>0</v>
      </c>
      <c r="E23" s="18">
        <f>E10</f>
        <v>169217742</v>
      </c>
      <c r="F23" s="18">
        <f t="shared" ref="F23:I23" si="5">SUM(F10+F21)</f>
        <v>0</v>
      </c>
      <c r="G23" s="18">
        <f t="shared" si="5"/>
        <v>18890478924</v>
      </c>
      <c r="H23" s="18">
        <f t="shared" si="5"/>
        <v>174773299</v>
      </c>
      <c r="I23" s="18">
        <f t="shared" si="5"/>
        <v>18324711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29</v>
      </c>
      <c r="B35" s="8"/>
      <c r="C35" s="27"/>
      <c r="D35" s="28"/>
      <c r="E35" s="9" t="s">
        <v>30</v>
      </c>
      <c r="F35" s="9" t="s">
        <v>31</v>
      </c>
      <c r="G35" s="9" t="s">
        <v>32</v>
      </c>
      <c r="H35" s="9" t="s">
        <v>33</v>
      </c>
      <c r="I35" s="10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29"/>
    </row>
    <row r="41" spans="1:9" s="3" customFormat="1" ht="15" customHeight="1" x14ac:dyDescent="0.2">
      <c r="A41" s="16"/>
      <c r="B41" s="21"/>
      <c r="C41" s="18"/>
      <c r="D41" s="18"/>
      <c r="E41" s="18"/>
      <c r="F41" s="18"/>
      <c r="G41" s="18"/>
      <c r="H41" s="12"/>
      <c r="I41" s="12"/>
    </row>
    <row r="42" spans="1:9" s="3" customFormat="1" ht="3.75" customHeight="1" x14ac:dyDescent="0.2">
      <c r="A42" s="30"/>
      <c r="B42" s="31"/>
      <c r="C42" s="32"/>
      <c r="D42" s="32"/>
      <c r="E42" s="32"/>
      <c r="F42" s="32"/>
      <c r="G42" s="32"/>
      <c r="H42" s="33"/>
      <c r="I42" s="33"/>
    </row>
    <row r="43" spans="1:9" s="3" customFormat="1" ht="15" customHeight="1" x14ac:dyDescent="0.2">
      <c r="A43" s="34" t="s">
        <v>39</v>
      </c>
      <c r="B43" s="34"/>
      <c r="C43" s="14"/>
      <c r="D43" s="14"/>
      <c r="E43" s="14"/>
      <c r="F43" s="14"/>
      <c r="G43" s="14"/>
      <c r="H43" s="12"/>
      <c r="I43" s="12"/>
    </row>
    <row r="44" spans="1:9" s="35" customFormat="1" ht="12.75" x14ac:dyDescent="0.2">
      <c r="A44" s="20"/>
      <c r="B44" s="21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36"/>
      <c r="G59" s="36"/>
      <c r="H59" s="36"/>
      <c r="I59" s="36"/>
    </row>
    <row r="60" spans="1:9" x14ac:dyDescent="0.25">
      <c r="A60" s="37"/>
      <c r="B60" s="37"/>
      <c r="C60" s="37"/>
      <c r="D60" s="11"/>
      <c r="E60" s="11"/>
      <c r="F60" s="36"/>
      <c r="G60" s="36"/>
      <c r="H60" s="36"/>
      <c r="I60" s="36"/>
    </row>
    <row r="65" spans="1:9" ht="16.5" x14ac:dyDescent="0.25">
      <c r="A65" s="38"/>
      <c r="B65" s="38"/>
      <c r="C65" s="39"/>
      <c r="D65" s="39"/>
      <c r="E65" s="39"/>
      <c r="F65" s="39"/>
      <c r="G65" s="39"/>
      <c r="H65" s="39"/>
      <c r="I65" s="39"/>
    </row>
  </sheetData>
  <mergeCells count="12">
    <mergeCell ref="A7:B7"/>
    <mergeCell ref="A35:C35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2021-05-18T15:14:00Z</dcterms:created>
  <dcterms:modified xsi:type="dcterms:W3CDTF">2021-05-18T15:14:00Z</dcterms:modified>
</cp:coreProperties>
</file>