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/>
  <bookViews>
    <workbookView xWindow="195" yWindow="285" windowWidth="19440" windowHeight="6270"/>
  </bookViews>
  <sheets>
    <sheet name="Ejecutivo" sheetId="42" r:id="rId1"/>
  </sheets>
  <calcPr calcId="145621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47" i="42" l="1"/>
  <c r="F48" i="42"/>
  <c r="F46" i="42"/>
  <c r="E43" i="42"/>
  <c r="G43" i="42"/>
  <c r="H43" i="42"/>
  <c r="D43" i="42"/>
  <c r="I48" i="42"/>
  <c r="I47" i="42"/>
  <c r="I46" i="42"/>
  <c r="F44" i="42"/>
  <c r="F41" i="42"/>
  <c r="I41" i="42"/>
  <c r="F40" i="42"/>
  <c r="I40" i="42"/>
  <c r="F39" i="42"/>
  <c r="I39" i="42"/>
  <c r="F38" i="42"/>
  <c r="I38" i="42"/>
  <c r="H37" i="42"/>
  <c r="G37" i="42"/>
  <c r="E37" i="42"/>
  <c r="D37" i="42"/>
  <c r="F35" i="42"/>
  <c r="F34" i="42"/>
  <c r="I34" i="42"/>
  <c r="H33" i="42"/>
  <c r="G33" i="42"/>
  <c r="E33" i="42"/>
  <c r="D33" i="42"/>
  <c r="F31" i="42"/>
  <c r="I31" i="42"/>
  <c r="F30" i="42"/>
  <c r="I30" i="42"/>
  <c r="E28" i="42"/>
  <c r="F29" i="42"/>
  <c r="H28" i="42"/>
  <c r="G28" i="42"/>
  <c r="F26" i="42"/>
  <c r="I26" i="42"/>
  <c r="F25" i="42"/>
  <c r="I25" i="42"/>
  <c r="F24" i="42"/>
  <c r="I24" i="42"/>
  <c r="F23" i="42"/>
  <c r="I23" i="42"/>
  <c r="G18" i="42"/>
  <c r="F22" i="42"/>
  <c r="I22" i="42"/>
  <c r="F21" i="42"/>
  <c r="I21" i="42"/>
  <c r="F20" i="42"/>
  <c r="I20" i="42"/>
  <c r="H18" i="42"/>
  <c r="E18" i="42"/>
  <c r="F19" i="42"/>
  <c r="F16" i="42"/>
  <c r="I16" i="42"/>
  <c r="F15" i="42"/>
  <c r="I15" i="42"/>
  <c r="H14" i="42"/>
  <c r="G14" i="42"/>
  <c r="E14" i="42"/>
  <c r="D14" i="42"/>
  <c r="F33" i="42"/>
  <c r="I37" i="42"/>
  <c r="F37" i="42"/>
  <c r="I44" i="42"/>
  <c r="I43" i="42"/>
  <c r="F43" i="42"/>
  <c r="H12" i="42"/>
  <c r="H10" i="42"/>
  <c r="I29" i="42"/>
  <c r="I28" i="42"/>
  <c r="F28" i="42"/>
  <c r="I14" i="42"/>
  <c r="I19" i="42"/>
  <c r="I18" i="42"/>
  <c r="F18" i="42"/>
  <c r="G12" i="42"/>
  <c r="G10" i="42"/>
  <c r="E12" i="42"/>
  <c r="E10" i="42"/>
  <c r="I35" i="42"/>
  <c r="I33" i="42"/>
  <c r="D18" i="42"/>
  <c r="D28" i="42"/>
  <c r="F14" i="42"/>
  <c r="D12" i="42"/>
  <c r="D10" i="42"/>
  <c r="F12" i="42"/>
  <c r="F10" i="42"/>
  <c r="I12" i="42"/>
  <c r="I10" i="42"/>
</calcChain>
</file>

<file path=xl/sharedStrings.xml><?xml version="1.0" encoding="utf-8"?>
<sst xmlns="http://schemas.openxmlformats.org/spreadsheetml/2006/main" count="47" uniqueCount="47">
  <si>
    <t>GASTO POR CATEGORÍA PROGRAMÁTICA</t>
  </si>
  <si>
    <t>(Pesos)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</si>
  <si>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</si>
  <si>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</si>
  <si>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</si>
  <si>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</si>
  <si>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</si>
  <si>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</si>
  <si>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</si>
  <si>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</si>
  <si>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</si>
  <si>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</si>
  <si>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</si>
  <si>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</si>
  <si>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</si>
  <si>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</si>
  <si>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</si>
  <si>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</si>
  <si>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</si>
  <si>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</si>
  <si>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</si>
  <si>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</si>
  <si>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</si>
  <si>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</si>
  <si>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</si>
  <si>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</si>
  <si>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</si>
  <si>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</si>
  <si>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</si>
  <si>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</si>
  <si>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</si>
  <si>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</si>
  <si>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</si>
  <si>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</si>
  <si>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</si>
  <si>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</si>
  <si>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</si>
  <si>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</si>
  <si>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</si>
  <si>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Participaciones a Entidades Federativas y Municipios</t>
  </si>
  <si>
    <t>Costo Financiero, Deuda o Apoyos a Deudores y Ahorradores de la Banca</t>
  </si>
  <si>
    <t>Adeudos de Ejercicios Fiscales Anteriores</t>
  </si>
  <si>
    <r>
      <rPr>
        <b/>
        <sz val="9"/>
        <color theme="1"/>
        <rFont val="Arial"/>
        <family val="2"/>
      </rPr>
      <t>Fuente:</t>
    </r>
    <r>
      <rPr>
        <sz val="9"/>
        <color theme="1"/>
        <rFont val="Arial"/>
        <family val="2"/>
      </rPr>
      <t xml:space="preserve"> Secretaría de Hacienda.</t>
    </r>
  </si>
  <si>
    <t>PODER EJECUTIVO</t>
  </si>
  <si>
    <t>Gasto Federalizado</t>
  </si>
  <si>
    <t>GOBIERNO CONSTITUCIONAL DEL ESTADO</t>
  </si>
  <si>
    <t>DEL 1 DE ENERO AL 31 DE MARZO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</si>
</sst>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###\ ###\ ##0\ \ ;\(#\ ###\ ###\ ##0.0\)\ \ "/>
    <numFmt numFmtId="165" formatCode="#\ ###\ ###\ ###;\ \(#\ ###\ ###\ ###\)"/>
    <numFmt numFmtId="166" formatCode="#\ ###\ ###\ ##0;\(#\ ###\ ###\ ##0\)"/>
  </numFmts>
  <fonts count="18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b/>
      <sz val="9"/>
      <color indexed="8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sz val="10"/>
      <color rgb="FFFFFFFF"/>
      <name val="Arial"/>
      <family val="2"/>
    </font>
    <font>
      <b/>
      <sz val="9"/>
      <color rgb="FFFFFF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</borders>
  <cellStyleXfs count="10">
    <xf numFmtId="0" fontId="0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38">
    <xf numFmtId="0" fontId="0" fillId="0" borderId="0" xfId="0"/>
    <xf numFmtId="0" fontId="5" fillId="0" borderId="0" xfId="5" applyFont="1" applyBorder="1"/>
    <xf numFmtId="0" fontId="6" fillId="0" borderId="0" xfId="5" applyFont="1" applyBorder="1"/>
    <xf numFmtId="0" fontId="7" fillId="0" borderId="0" xfId="5" applyFont="1" applyFill="1" applyAlignment="1">
      <alignment vertical="center"/>
    </xf>
    <xf numFmtId="0" fontId="5" fillId="0" borderId="0" xfId="5" applyFont="1" applyFill="1"/>
    <xf numFmtId="166" fontId="9" fillId="0" borderId="0" xfId="7" applyNumberFormat="1" applyFont="1" applyFill="1" applyBorder="1" applyAlignment="1">
      <alignment vertical="top"/>
    </xf>
    <xf numFmtId="0" fontId="10" fillId="0" borderId="0" xfId="0" applyFont="1" applyFill="1" applyAlignment="1">
      <alignment vertical="top"/>
    </xf>
    <xf numFmtId="166" fontId="11" fillId="0" borderId="0" xfId="7" applyNumberFormat="1" applyFont="1" applyFill="1" applyBorder="1" applyAlignment="1">
      <alignment vertical="top"/>
    </xf>
    <xf numFmtId="0" fontId="10" fillId="0" borderId="0" xfId="0" applyFont="1" applyFill="1" applyAlignment="1">
      <alignment horizontal="left" vertical="top"/>
    </xf>
    <xf numFmtId="165" fontId="5" fillId="0" borderId="0" xfId="5" applyNumberFormat="1" applyFont="1" applyFill="1"/>
    <xf numFmtId="0" fontId="5" fillId="0" borderId="0" xfId="5" applyFont="1"/>
    <xf numFmtId="0" fontId="6" fillId="0" borderId="0" xfId="5" applyFont="1"/>
    <xf numFmtId="165" fontId="7" fillId="0" borderId="0" xfId="5" applyNumberFormat="1" applyFont="1" applyFill="1" applyBorder="1" applyAlignment="1">
      <alignment horizontal="right" vertical="top"/>
    </xf>
    <xf numFmtId="0" fontId="7" fillId="0" borderId="0" xfId="5" applyFont="1" applyFill="1" applyAlignment="1">
      <alignment vertical="top"/>
    </xf>
    <xf numFmtId="0" fontId="5" fillId="0" borderId="0" xfId="5" applyFont="1" applyFill="1" applyAlignment="1">
      <alignment vertical="top"/>
    </xf>
    <xf numFmtId="0" fontId="7" fillId="0" borderId="0" xfId="5" applyFont="1" applyFill="1" applyAlignment="1">
      <alignment horizontal="right" vertical="top"/>
    </xf>
    <xf numFmtId="0" fontId="5" fillId="0" borderId="1" xfId="5" applyFont="1" applyFill="1" applyBorder="1" applyAlignment="1">
      <alignment vertical="top"/>
    </xf>
    <xf numFmtId="0" fontId="6" fillId="0" borderId="2" xfId="5" applyFont="1" applyFill="1" applyBorder="1" applyAlignment="1">
      <alignment vertical="top"/>
    </xf>
    <xf numFmtId="165" fontId="5" fillId="0" borderId="0" xfId="5" applyNumberFormat="1" applyFont="1" applyFill="1" applyBorder="1" applyAlignment="1">
      <alignment horizontal="right" vertical="top"/>
    </xf>
    <xf numFmtId="0" fontId="10" fillId="0" borderId="0" xfId="0" applyFont="1" applyFill="1" applyAlignment="1">
      <alignment horizontal="justify" vertical="top"/>
    </xf>
    <xf numFmtId="164" fontId="17" fillId="3" borderId="7" xfId="0" applyNumberFormat="1" applyFont="1" applyFill="1" applyBorder="1" applyAlignment="1">
      <alignment horizontal="center" vertical="center" wrapText="1"/>
    </xf>
    <xf numFmtId="0" fontId="17" fillId="3" borderId="10" xfId="6" applyFont="1" applyFill="1" applyBorder="1" applyAlignment="1">
      <alignment horizontal="center" vertical="center" wrapText="1"/>
    </xf>
    <xf numFmtId="0" fontId="17" fillId="3" borderId="11" xfId="6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justify" vertical="top"/>
    </xf>
    <xf numFmtId="0" fontId="13" fillId="2" borderId="0" xfId="5" applyFont="1" applyFill="1" applyBorder="1" applyAlignment="1">
      <alignment horizontal="center"/>
    </xf>
    <xf numFmtId="0" fontId="14" fillId="2" borderId="0" xfId="5" applyFont="1" applyFill="1" applyBorder="1" applyAlignment="1">
      <alignment horizontal="center"/>
    </xf>
    <xf numFmtId="0" fontId="15" fillId="3" borderId="3" xfId="5" applyFont="1" applyFill="1" applyBorder="1" applyAlignment="1">
      <alignment horizontal="center" vertical="center"/>
    </xf>
    <xf numFmtId="0" fontId="15" fillId="3" borderId="4" xfId="5" applyFont="1" applyFill="1" applyBorder="1" applyAlignment="1">
      <alignment horizontal="center" vertical="center"/>
    </xf>
    <xf numFmtId="0" fontId="15" fillId="3" borderId="6" xfId="5" applyFont="1" applyFill="1" applyBorder="1" applyAlignment="1">
      <alignment horizontal="center" vertical="center"/>
    </xf>
    <xf numFmtId="0" fontId="15" fillId="3" borderId="7" xfId="5" applyFont="1" applyFill="1" applyBorder="1" applyAlignment="1">
      <alignment horizontal="center" vertical="center"/>
    </xf>
    <xf numFmtId="0" fontId="15" fillId="3" borderId="9" xfId="5" applyFont="1" applyFill="1" applyBorder="1" applyAlignment="1">
      <alignment horizontal="center" vertical="center"/>
    </xf>
    <xf numFmtId="0" fontId="15" fillId="3" borderId="10" xfId="5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center" vertical="center"/>
    </xf>
    <xf numFmtId="0" fontId="16" fillId="3" borderId="4" xfId="0" applyFont="1" applyFill="1" applyBorder="1" applyAlignment="1">
      <alignment horizontal="center" vertical="center"/>
    </xf>
    <xf numFmtId="164" fontId="17" fillId="3" borderId="5" xfId="0" applyNumberFormat="1" applyFont="1" applyFill="1" applyBorder="1" applyAlignment="1">
      <alignment horizontal="center" vertical="center" wrapText="1"/>
    </xf>
    <xf numFmtId="164" fontId="17" fillId="3" borderId="8" xfId="0" applyNumberFormat="1" applyFont="1" applyFill="1" applyBorder="1" applyAlignment="1">
      <alignment horizontal="center" vertical="center" wrapText="1"/>
    </xf>
    <xf numFmtId="0" fontId="7" fillId="0" borderId="0" xfId="5" applyFont="1" applyFill="1" applyAlignment="1">
      <alignment horizontal="center" vertical="top"/>
    </xf>
    <xf numFmtId="0" fontId="8" fillId="0" borderId="0" xfId="0" applyFont="1" applyFill="1" applyAlignment="1">
      <alignment horizontal="left" vertical="top"/>
    </xf>
  </cellXfs>
  <cellStyles count="10">
    <cellStyle name="Normal" xfId="0" builtinId="0"/>
    <cellStyle name="Normal 11" xfId="5"/>
    <cellStyle name="Normal 12" xfId="6"/>
    <cellStyle name="Normal 2" xfId="8"/>
    <cellStyle name="Normal 2 2" xfId="2"/>
    <cellStyle name="Normal 3" xfId="4"/>
    <cellStyle name="Normal 3_1. Ingreso Público" xfId="7"/>
    <cellStyle name="Normal 4" xfId="9"/>
    <cellStyle name="Normal 4 2 3" xfId="3"/>
    <cellStyle name="Normal 5" xfId="1"/>
  </cellStyles>
  <dxfs count="0"/>
  <tableStyles count="0" defaultTableStyle="TableStyleMedium2" defaultPivotStyle="PivotStyleLight16"/>
  <colors>
    <mruColors>
      <color rgb="FF28A659"/>
      <color rgb="FFCDF3DB"/>
      <color rgb="FF9DE7B9"/>
      <color rgb="FF286C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J59"/>
  <sheetViews>
    <sheetView showGridLines="0" tabSelected="1" topLeftCell="A2" workbookViewId="0">
      <selection activeCell="G10" sqref="G10"/>
    </sheetView>
  </sheetViews>
  <sheetFormatPr baseColWidth="10" defaultRowHeight="12.75" x14ac:dyDescent="0.2"/>
  <cols>
    <col min="1" max="2" width="2.7109375" style="10" customWidth="1"/>
    <col min="3" max="3" width="59.85546875" style="10" customWidth="1"/>
    <col min="4" max="9" width="14.140625" style="10" customWidth="1"/>
    <col min="10" max="10" width="11.42578125" style="10"/>
  </cols>
  <sheetData>
    <row r="1" spans="1:10" s="10" customFormat="1" x14ac:dyDescent="0.2">
      <c r="A1" s="24" t="s">
        <v>45</v>
      </c>
      <c r="B1" s="24"/>
      <c r="C1" s="24"/>
      <c r="D1" s="24"/>
      <c r="E1" s="24"/>
      <c r="F1" s="24"/>
      <c r="G1" s="24"/>
      <c r="H1" s="24"/>
      <c r="I1" s="24"/>
      <c r="J1" s="1"/>
    </row>
    <row r="2" spans="1:10" s="10" customFormat="1" x14ac:dyDescent="0.2">
      <c r="A2" s="24" t="s">
        <v>43</v>
      </c>
      <c r="B2" s="24"/>
      <c r="C2" s="24"/>
      <c r="D2" s="24"/>
      <c r="E2" s="24"/>
      <c r="F2" s="24"/>
      <c r="G2" s="24"/>
      <c r="H2" s="24"/>
      <c r="I2" s="24"/>
      <c r="J2" s="1"/>
    </row>
    <row r="3" spans="1:10" s="10" customFormat="1" x14ac:dyDescent="0.2">
      <c r="A3" s="24" t="s">
        <v>0</v>
      </c>
      <c r="B3" s="24"/>
      <c r="C3" s="24"/>
      <c r="D3" s="24"/>
      <c r="E3" s="24"/>
      <c r="F3" s="24"/>
      <c r="G3" s="24"/>
      <c r="H3" s="24"/>
      <c r="I3" s="24"/>
      <c r="J3" s="1"/>
    </row>
    <row r="4" spans="1:10" s="10" customFormat="1" x14ac:dyDescent="0.2">
      <c r="A4" s="25" t="s">
        <v>46</v>
      </c>
      <c r="B4" s="25"/>
      <c r="C4" s="25"/>
      <c r="D4" s="25"/>
      <c r="E4" s="25"/>
      <c r="F4" s="25"/>
      <c r="G4" s="25"/>
      <c r="H4" s="25"/>
      <c r="I4" s="25"/>
      <c r="J4" s="1"/>
    </row>
    <row r="5" spans="1:10" s="10" customFormat="1" x14ac:dyDescent="0.2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1"/>
    </row>
    <row r="6" spans="1:10" s="11" customFormat="1" ht="15.75" customHeight="1" x14ac:dyDescent="0.2">
      <c r="A6" s="26" t="s">
        <v>2</v>
      </c>
      <c r="B6" s="27"/>
      <c r="C6" s="27"/>
      <c r="D6" s="32" t="s">
        <v>3</v>
      </c>
      <c r="E6" s="33"/>
      <c r="F6" s="33"/>
      <c r="G6" s="33"/>
      <c r="H6" s="33"/>
      <c r="I6" s="34" t="s">
        <v>4</v>
      </c>
      <c r="J6" s="2"/>
    </row>
    <row r="7" spans="1:10" s="11" customFormat="1" ht="28.5" customHeight="1" x14ac:dyDescent="0.2">
      <c r="A7" s="28"/>
      <c r="B7" s="29"/>
      <c r="C7" s="29"/>
      <c r="D7" s="20" t="s">
        <v>5</v>
      </c>
      <c r="E7" s="20" t="s">
        <v>6</v>
      </c>
      <c r="F7" s="20" t="s">
        <v>7</v>
      </c>
      <c r="G7" s="20" t="s">
        <v>8</v>
      </c>
      <c r="H7" s="20" t="s">
        <v>9</v>
      </c>
      <c r="I7" s="35"/>
      <c r="J7" s="2"/>
    </row>
    <row r="8" spans="1:10" s="11" customFormat="1" ht="13.5" customHeight="1" x14ac:dyDescent="0.2">
      <c r="A8" s="30"/>
      <c r="B8" s="31"/>
      <c r="C8" s="31"/>
      <c r="D8" s="21">
        <v>1</v>
      </c>
      <c r="E8" s="21">
        <v>2</v>
      </c>
      <c r="F8" s="21" t="s">
        <v>10</v>
      </c>
      <c r="G8" s="21">
        <v>4</v>
      </c>
      <c r="H8" s="21">
        <v>5</v>
      </c>
      <c r="I8" s="22" t="s">
        <v>11</v>
      </c>
      <c r="J8" s="2"/>
    </row>
    <row r="9" spans="1:10" s="4" customFormat="1" ht="3" customHeight="1" x14ac:dyDescent="0.2">
      <c r="A9" s="14"/>
      <c r="B9" s="14"/>
      <c r="C9" s="14"/>
      <c r="D9" s="15"/>
      <c r="E9" s="15"/>
      <c r="F9" s="15"/>
      <c r="G9" s="15"/>
      <c r="H9" s="15"/>
      <c r="I9" s="15"/>
      <c r="J9" s="14"/>
    </row>
    <row r="10" spans="1:10" s="3" customFormat="1" x14ac:dyDescent="0.2">
      <c r="A10" s="36" t="s">
        <v>12</v>
      </c>
      <c r="B10" s="36"/>
      <c r="C10" s="36"/>
      <c r="D10" s="12">
        <f t="shared" ref="D10:I10" si="0">SUM(D12,D46,D47,D48)</f>
        <v>69940928628</v>
      </c>
      <c r="E10" s="12">
        <f t="shared" si="0"/>
        <v>-560895738</v>
      </c>
      <c r="F10" s="12">
        <f t="shared" si="0"/>
        <v>69380032890</v>
      </c>
      <c r="G10" s="12">
        <f t="shared" si="0"/>
        <v>14910211847</v>
      </c>
      <c r="H10" s="12">
        <f t="shared" si="0"/>
        <v>14772192908</v>
      </c>
      <c r="I10" s="12">
        <f t="shared" si="0"/>
        <v>54469821043</v>
      </c>
      <c r="J10" s="13"/>
    </row>
    <row r="11" spans="1:10" s="4" customFormat="1" ht="6.75" customHeight="1" x14ac:dyDescent="0.2">
      <c r="A11" s="14"/>
      <c r="B11" s="14"/>
      <c r="C11" s="14"/>
      <c r="D11" s="15"/>
      <c r="E11" s="15"/>
      <c r="F11" s="15"/>
      <c r="G11" s="15"/>
      <c r="H11" s="15"/>
      <c r="I11" s="15"/>
      <c r="J11" s="14"/>
    </row>
    <row r="12" spans="1:10" s="6" customFormat="1" ht="12" x14ac:dyDescent="0.2">
      <c r="A12" s="37" t="s">
        <v>13</v>
      </c>
      <c r="B12" s="37"/>
      <c r="C12" s="37"/>
      <c r="D12" s="5">
        <f>SUM(D14,D18,D28,D33,D37,D43)</f>
        <v>59696685889</v>
      </c>
      <c r="E12" s="5">
        <f t="shared" ref="E12:I12" si="1">SUM(E14,E18,E28,E33,E37,E43)</f>
        <v>-684025472</v>
      </c>
      <c r="F12" s="5">
        <f t="shared" si="1"/>
        <v>59012660417</v>
      </c>
      <c r="G12" s="5">
        <f t="shared" si="1"/>
        <v>12219988089</v>
      </c>
      <c r="H12" s="5">
        <f t="shared" si="1"/>
        <v>12106840594</v>
      </c>
      <c r="I12" s="5">
        <f t="shared" si="1"/>
        <v>46792672328</v>
      </c>
    </row>
    <row r="13" spans="1:10" s="6" customFormat="1" ht="4.5" customHeight="1" x14ac:dyDescent="0.2">
      <c r="D13" s="5"/>
      <c r="E13" s="5"/>
      <c r="F13" s="5"/>
      <c r="G13" s="5"/>
      <c r="H13" s="5"/>
      <c r="I13" s="7"/>
    </row>
    <row r="14" spans="1:10" s="6" customFormat="1" ht="12.75" customHeight="1" x14ac:dyDescent="0.2">
      <c r="B14" s="23" t="s">
        <v>14</v>
      </c>
      <c r="C14" s="23"/>
      <c r="D14" s="5">
        <f t="shared" ref="D14:I14" si="2">SUM(D15:D16)</f>
        <v>0</v>
      </c>
      <c r="E14" s="5">
        <f t="shared" si="2"/>
        <v>0</v>
      </c>
      <c r="F14" s="5">
        <f t="shared" si="2"/>
        <v>0</v>
      </c>
      <c r="G14" s="5">
        <f t="shared" si="2"/>
        <v>0</v>
      </c>
      <c r="H14" s="5">
        <f t="shared" si="2"/>
        <v>0</v>
      </c>
      <c r="I14" s="5">
        <f t="shared" si="2"/>
        <v>0</v>
      </c>
    </row>
    <row r="15" spans="1:10" s="6" customFormat="1" ht="12.75" customHeight="1" x14ac:dyDescent="0.2">
      <c r="C15" s="19" t="s">
        <v>15</v>
      </c>
      <c r="D15" s="7">
        <v>0</v>
      </c>
      <c r="E15" s="7">
        <v>0</v>
      </c>
      <c r="F15" s="7">
        <f>D15+E15</f>
        <v>0</v>
      </c>
      <c r="G15" s="7">
        <v>0</v>
      </c>
      <c r="H15" s="7">
        <v>0</v>
      </c>
      <c r="I15" s="7">
        <f>F15-G15</f>
        <v>0</v>
      </c>
    </row>
    <row r="16" spans="1:10" s="6" customFormat="1" ht="12.75" customHeight="1" x14ac:dyDescent="0.2">
      <c r="C16" s="19" t="s">
        <v>16</v>
      </c>
      <c r="D16" s="7">
        <v>0</v>
      </c>
      <c r="E16" s="7">
        <v>0</v>
      </c>
      <c r="F16" s="7">
        <f>D16+E16</f>
        <v>0</v>
      </c>
      <c r="G16" s="7">
        <v>0</v>
      </c>
      <c r="H16" s="7">
        <v>0</v>
      </c>
      <c r="I16" s="7">
        <f>F16-G16</f>
        <v>0</v>
      </c>
    </row>
    <row r="17" spans="2:9" s="6" customFormat="1" ht="3" customHeight="1" x14ac:dyDescent="0.2"/>
    <row r="18" spans="2:9" s="6" customFormat="1" ht="12.75" customHeight="1" x14ac:dyDescent="0.2">
      <c r="B18" s="23" t="s">
        <v>17</v>
      </c>
      <c r="C18" s="23"/>
      <c r="D18" s="5">
        <f t="shared" ref="D18:I18" si="3">SUM(D19:D26)</f>
        <v>40437217121</v>
      </c>
      <c r="E18" s="5">
        <f t="shared" si="3"/>
        <v>-365825054</v>
      </c>
      <c r="F18" s="5">
        <f t="shared" si="3"/>
        <v>40071392067</v>
      </c>
      <c r="G18" s="5">
        <f t="shared" si="3"/>
        <v>7026208537</v>
      </c>
      <c r="H18" s="5">
        <f t="shared" si="3"/>
        <v>6925193372</v>
      </c>
      <c r="I18" s="5">
        <f t="shared" si="3"/>
        <v>33045183530</v>
      </c>
    </row>
    <row r="19" spans="2:9" s="6" customFormat="1" ht="12.75" customHeight="1" x14ac:dyDescent="0.2">
      <c r="C19" s="19" t="s">
        <v>18</v>
      </c>
      <c r="D19" s="7">
        <v>37029557713</v>
      </c>
      <c r="E19" s="7">
        <v>-436762001</v>
      </c>
      <c r="F19" s="7">
        <f t="shared" ref="F19:F26" si="4">D19+E19</f>
        <v>36592795712</v>
      </c>
      <c r="G19" s="7">
        <v>6873748110</v>
      </c>
      <c r="H19" s="7">
        <v>6790072039</v>
      </c>
      <c r="I19" s="7">
        <f t="shared" ref="I19:I26" si="5">F19-G19</f>
        <v>29719047602</v>
      </c>
    </row>
    <row r="20" spans="2:9" s="6" customFormat="1" ht="12.75" customHeight="1" x14ac:dyDescent="0.2">
      <c r="C20" s="19" t="s">
        <v>19</v>
      </c>
      <c r="D20" s="7">
        <v>0</v>
      </c>
      <c r="E20" s="7">
        <v>0</v>
      </c>
      <c r="F20" s="7">
        <f t="shared" si="4"/>
        <v>0</v>
      </c>
      <c r="G20" s="7">
        <v>0</v>
      </c>
      <c r="H20" s="7">
        <v>0</v>
      </c>
      <c r="I20" s="7">
        <f t="shared" si="5"/>
        <v>0</v>
      </c>
    </row>
    <row r="21" spans="2:9" s="6" customFormat="1" ht="12.75" customHeight="1" x14ac:dyDescent="0.2">
      <c r="C21" s="19" t="s">
        <v>20</v>
      </c>
      <c r="D21" s="7">
        <v>32165212</v>
      </c>
      <c r="E21" s="7">
        <v>-58894</v>
      </c>
      <c r="F21" s="7">
        <f t="shared" si="4"/>
        <v>32106318</v>
      </c>
      <c r="G21" s="7">
        <v>4138403</v>
      </c>
      <c r="H21" s="7">
        <v>3875961</v>
      </c>
      <c r="I21" s="7">
        <f t="shared" si="5"/>
        <v>27967915</v>
      </c>
    </row>
    <row r="22" spans="2:9" s="6" customFormat="1" ht="12.75" customHeight="1" x14ac:dyDescent="0.2">
      <c r="C22" s="19" t="s">
        <v>21</v>
      </c>
      <c r="D22" s="7">
        <v>417558005</v>
      </c>
      <c r="E22" s="7">
        <v>1389657</v>
      </c>
      <c r="F22" s="7">
        <f t="shared" si="4"/>
        <v>418947662</v>
      </c>
      <c r="G22" s="7">
        <v>37451653</v>
      </c>
      <c r="H22" s="7">
        <v>35786788</v>
      </c>
      <c r="I22" s="7">
        <f t="shared" si="5"/>
        <v>381496009</v>
      </c>
    </row>
    <row r="23" spans="2:9" s="6" customFormat="1" ht="12.75" customHeight="1" x14ac:dyDescent="0.2">
      <c r="C23" s="19" t="s">
        <v>22</v>
      </c>
      <c r="D23" s="7">
        <v>0</v>
      </c>
      <c r="E23" s="7">
        <v>0</v>
      </c>
      <c r="F23" s="7">
        <f t="shared" si="4"/>
        <v>0</v>
      </c>
      <c r="G23" s="7">
        <v>0</v>
      </c>
      <c r="H23" s="7">
        <v>0</v>
      </c>
      <c r="I23" s="7">
        <f t="shared" si="5"/>
        <v>0</v>
      </c>
    </row>
    <row r="24" spans="2:9" s="6" customFormat="1" ht="12.75" customHeight="1" x14ac:dyDescent="0.2">
      <c r="C24" s="19" t="s">
        <v>23</v>
      </c>
      <c r="D24" s="7">
        <v>0</v>
      </c>
      <c r="E24" s="7">
        <v>0</v>
      </c>
      <c r="F24" s="7">
        <f t="shared" si="4"/>
        <v>0</v>
      </c>
      <c r="G24" s="7">
        <v>0</v>
      </c>
      <c r="H24" s="7">
        <v>0</v>
      </c>
      <c r="I24" s="7">
        <f t="shared" si="5"/>
        <v>0</v>
      </c>
    </row>
    <row r="25" spans="2:9" s="6" customFormat="1" ht="12.75" customHeight="1" x14ac:dyDescent="0.2">
      <c r="C25" s="19" t="s">
        <v>24</v>
      </c>
      <c r="D25" s="7">
        <v>110559695</v>
      </c>
      <c r="E25" s="7">
        <v>274320</v>
      </c>
      <c r="F25" s="7">
        <f t="shared" si="4"/>
        <v>110834015</v>
      </c>
      <c r="G25" s="7">
        <v>17870152</v>
      </c>
      <c r="H25" s="7">
        <v>17742666</v>
      </c>
      <c r="I25" s="7">
        <f t="shared" si="5"/>
        <v>92963863</v>
      </c>
    </row>
    <row r="26" spans="2:9" s="6" customFormat="1" ht="12.75" customHeight="1" x14ac:dyDescent="0.2">
      <c r="C26" s="8" t="s">
        <v>25</v>
      </c>
      <c r="D26" s="7">
        <v>2847376496</v>
      </c>
      <c r="E26" s="7">
        <v>69331864</v>
      </c>
      <c r="F26" s="7">
        <f t="shared" si="4"/>
        <v>2916708360</v>
      </c>
      <c r="G26" s="7">
        <v>93000219</v>
      </c>
      <c r="H26" s="7">
        <v>77715918</v>
      </c>
      <c r="I26" s="7">
        <f t="shared" si="5"/>
        <v>2823708141</v>
      </c>
    </row>
    <row r="27" spans="2:9" s="6" customFormat="1" ht="3" customHeight="1" x14ac:dyDescent="0.2"/>
    <row r="28" spans="2:9" s="6" customFormat="1" ht="12.75" customHeight="1" x14ac:dyDescent="0.2">
      <c r="B28" s="23" t="s">
        <v>26</v>
      </c>
      <c r="C28" s="23"/>
      <c r="D28" s="5">
        <f t="shared" ref="D28:I28" si="6">SUM(D29:D31)</f>
        <v>16745166362</v>
      </c>
      <c r="E28" s="5">
        <f t="shared" si="6"/>
        <v>363739393</v>
      </c>
      <c r="F28" s="5">
        <f t="shared" si="6"/>
        <v>17108905755</v>
      </c>
      <c r="G28" s="5">
        <f t="shared" si="6"/>
        <v>4791433158</v>
      </c>
      <c r="H28" s="5">
        <f t="shared" si="6"/>
        <v>4781677843</v>
      </c>
      <c r="I28" s="5">
        <f t="shared" si="6"/>
        <v>12317472597</v>
      </c>
    </row>
    <row r="29" spans="2:9" s="6" customFormat="1" ht="12.75" customHeight="1" x14ac:dyDescent="0.2">
      <c r="C29" s="19" t="s">
        <v>27</v>
      </c>
      <c r="D29" s="7">
        <v>16554780152</v>
      </c>
      <c r="E29" s="7">
        <v>359654582</v>
      </c>
      <c r="F29" s="7">
        <f>D29+E29</f>
        <v>16914434734</v>
      </c>
      <c r="G29" s="7">
        <v>4754784012</v>
      </c>
      <c r="H29" s="7">
        <v>4747618968</v>
      </c>
      <c r="I29" s="7">
        <f>F29-G29</f>
        <v>12159650722</v>
      </c>
    </row>
    <row r="30" spans="2:9" s="6" customFormat="1" ht="12.75" customHeight="1" x14ac:dyDescent="0.2">
      <c r="C30" s="19" t="s">
        <v>28</v>
      </c>
      <c r="D30" s="7">
        <v>190386210</v>
      </c>
      <c r="E30" s="7">
        <v>4084811</v>
      </c>
      <c r="F30" s="7">
        <f>D30+E30</f>
        <v>194471021</v>
      </c>
      <c r="G30" s="7">
        <v>36649146</v>
      </c>
      <c r="H30" s="7">
        <v>34058875</v>
      </c>
      <c r="I30" s="7">
        <f>F30-G30</f>
        <v>157821875</v>
      </c>
    </row>
    <row r="31" spans="2:9" s="6" customFormat="1" ht="12.75" customHeight="1" x14ac:dyDescent="0.2">
      <c r="C31" s="19" t="s">
        <v>29</v>
      </c>
      <c r="D31" s="7">
        <v>0</v>
      </c>
      <c r="E31" s="7">
        <v>0</v>
      </c>
      <c r="F31" s="7">
        <f>D31+E31</f>
        <v>0</v>
      </c>
      <c r="G31" s="7">
        <v>0</v>
      </c>
      <c r="H31" s="7">
        <v>0</v>
      </c>
      <c r="I31" s="7">
        <f>F31-G31</f>
        <v>0</v>
      </c>
    </row>
    <row r="32" spans="2:9" s="6" customFormat="1" ht="3" customHeight="1" x14ac:dyDescent="0.2"/>
    <row r="33" spans="1:9" s="6" customFormat="1" ht="12.75" customHeight="1" x14ac:dyDescent="0.2">
      <c r="B33" s="23" t="s">
        <v>30</v>
      </c>
      <c r="C33" s="23"/>
      <c r="D33" s="5">
        <f t="shared" ref="D33:I33" si="7">SUM(D34:D35)</f>
        <v>179589492</v>
      </c>
      <c r="E33" s="5">
        <f t="shared" si="7"/>
        <v>-410365</v>
      </c>
      <c r="F33" s="5">
        <f t="shared" si="7"/>
        <v>179179127</v>
      </c>
      <c r="G33" s="5">
        <f t="shared" si="7"/>
        <v>5152231</v>
      </c>
      <c r="H33" s="5">
        <f t="shared" si="7"/>
        <v>3143726</v>
      </c>
      <c r="I33" s="5">
        <f t="shared" si="7"/>
        <v>174026896</v>
      </c>
    </row>
    <row r="34" spans="1:9" s="6" customFormat="1" ht="12.75" customHeight="1" x14ac:dyDescent="0.2">
      <c r="C34" s="19" t="s">
        <v>31</v>
      </c>
      <c r="D34" s="7">
        <v>0</v>
      </c>
      <c r="E34" s="7">
        <v>0</v>
      </c>
      <c r="F34" s="7">
        <f>D34+E34</f>
        <v>0</v>
      </c>
      <c r="G34" s="7">
        <v>0</v>
      </c>
      <c r="H34" s="7">
        <v>0</v>
      </c>
      <c r="I34" s="7">
        <f>F34-G34</f>
        <v>0</v>
      </c>
    </row>
    <row r="35" spans="1:9" s="6" customFormat="1" ht="12.75" customHeight="1" x14ac:dyDescent="0.2">
      <c r="C35" s="19" t="s">
        <v>32</v>
      </c>
      <c r="D35" s="7">
        <v>179589492</v>
      </c>
      <c r="E35" s="7">
        <v>-410365</v>
      </c>
      <c r="F35" s="7">
        <f>D35+E35</f>
        <v>179179127</v>
      </c>
      <c r="G35" s="7">
        <v>5152231</v>
      </c>
      <c r="H35" s="7">
        <v>3143726</v>
      </c>
      <c r="I35" s="7">
        <f>F35-G35</f>
        <v>174026896</v>
      </c>
    </row>
    <row r="36" spans="1:9" s="6" customFormat="1" ht="3" customHeight="1" x14ac:dyDescent="0.2"/>
    <row r="37" spans="1:9" s="6" customFormat="1" ht="12.75" customHeight="1" x14ac:dyDescent="0.2">
      <c r="B37" s="23" t="s">
        <v>33</v>
      </c>
      <c r="C37" s="23"/>
      <c r="D37" s="5">
        <f t="shared" ref="D37:I37" si="8">SUM(D38:D41)</f>
        <v>0</v>
      </c>
      <c r="E37" s="5">
        <f t="shared" si="8"/>
        <v>0</v>
      </c>
      <c r="F37" s="5">
        <f t="shared" si="8"/>
        <v>0</v>
      </c>
      <c r="G37" s="5">
        <f t="shared" si="8"/>
        <v>0</v>
      </c>
      <c r="H37" s="5">
        <f t="shared" si="8"/>
        <v>0</v>
      </c>
      <c r="I37" s="5">
        <f t="shared" si="8"/>
        <v>0</v>
      </c>
    </row>
    <row r="38" spans="1:9" s="6" customFormat="1" ht="12.75" customHeight="1" x14ac:dyDescent="0.2">
      <c r="C38" s="19" t="s">
        <v>34</v>
      </c>
      <c r="D38" s="7">
        <v>0</v>
      </c>
      <c r="E38" s="7">
        <v>0</v>
      </c>
      <c r="F38" s="7">
        <f>D38+E38</f>
        <v>0</v>
      </c>
      <c r="G38" s="7">
        <v>0</v>
      </c>
      <c r="H38" s="7">
        <v>0</v>
      </c>
      <c r="I38" s="7">
        <f>F38-G38</f>
        <v>0</v>
      </c>
    </row>
    <row r="39" spans="1:9" s="6" customFormat="1" ht="12.75" customHeight="1" x14ac:dyDescent="0.2">
      <c r="C39" s="19" t="s">
        <v>35</v>
      </c>
      <c r="D39" s="7">
        <v>0</v>
      </c>
      <c r="E39" s="7">
        <v>0</v>
      </c>
      <c r="F39" s="7">
        <f>D39+E39</f>
        <v>0</v>
      </c>
      <c r="G39" s="7">
        <v>0</v>
      </c>
      <c r="H39" s="7">
        <v>0</v>
      </c>
      <c r="I39" s="7">
        <f>F39-G39</f>
        <v>0</v>
      </c>
    </row>
    <row r="40" spans="1:9" s="6" customFormat="1" ht="12.75" customHeight="1" x14ac:dyDescent="0.2">
      <c r="C40" s="19" t="s">
        <v>36</v>
      </c>
      <c r="D40" s="7">
        <v>0</v>
      </c>
      <c r="E40" s="7">
        <v>0</v>
      </c>
      <c r="F40" s="7">
        <f>D40+E40</f>
        <v>0</v>
      </c>
      <c r="G40" s="7">
        <v>0</v>
      </c>
      <c r="H40" s="7">
        <v>0</v>
      </c>
      <c r="I40" s="7">
        <f>F40-G40</f>
        <v>0</v>
      </c>
    </row>
    <row r="41" spans="1:9" s="6" customFormat="1" ht="12.75" customHeight="1" x14ac:dyDescent="0.2">
      <c r="C41" s="19" t="s">
        <v>37</v>
      </c>
      <c r="D41" s="7">
        <v>0</v>
      </c>
      <c r="E41" s="7">
        <v>0</v>
      </c>
      <c r="F41" s="7">
        <f>D41+E41</f>
        <v>0</v>
      </c>
      <c r="G41" s="7">
        <v>0</v>
      </c>
      <c r="H41" s="7">
        <v>0</v>
      </c>
      <c r="I41" s="7">
        <f>F41-G41</f>
        <v>0</v>
      </c>
    </row>
    <row r="42" spans="1:9" s="6" customFormat="1" ht="3" customHeight="1" x14ac:dyDescent="0.2"/>
    <row r="43" spans="1:9" s="6" customFormat="1" ht="12.75" customHeight="1" x14ac:dyDescent="0.2">
      <c r="B43" s="23" t="s">
        <v>38</v>
      </c>
      <c r="C43" s="23"/>
      <c r="D43" s="5">
        <f t="shared" ref="D43:I43" si="9">SUM(D44:D44)</f>
        <v>2334712914</v>
      </c>
      <c r="E43" s="5">
        <f t="shared" si="9"/>
        <v>-681529446</v>
      </c>
      <c r="F43" s="5">
        <f t="shared" si="9"/>
        <v>1653183468</v>
      </c>
      <c r="G43" s="5">
        <f t="shared" si="9"/>
        <v>397194163</v>
      </c>
      <c r="H43" s="5">
        <f t="shared" si="9"/>
        <v>396825653</v>
      </c>
      <c r="I43" s="5">
        <f t="shared" si="9"/>
        <v>1255989305</v>
      </c>
    </row>
    <row r="44" spans="1:9" s="6" customFormat="1" ht="12.75" customHeight="1" x14ac:dyDescent="0.2">
      <c r="C44" s="19" t="s">
        <v>44</v>
      </c>
      <c r="D44" s="7">
        <v>2334712914</v>
      </c>
      <c r="E44" s="7">
        <v>-681529446</v>
      </c>
      <c r="F44" s="7">
        <f>D44+E44</f>
        <v>1653183468</v>
      </c>
      <c r="G44" s="7">
        <v>397194163</v>
      </c>
      <c r="H44" s="7">
        <v>396825653</v>
      </c>
      <c r="I44" s="7">
        <f>F44-G44</f>
        <v>1255989305</v>
      </c>
    </row>
    <row r="45" spans="1:9" s="6" customFormat="1" ht="4.5" customHeight="1" x14ac:dyDescent="0.2"/>
    <row r="46" spans="1:9" s="6" customFormat="1" ht="12.75" customHeight="1" x14ac:dyDescent="0.2">
      <c r="A46" s="23" t="s">
        <v>39</v>
      </c>
      <c r="B46" s="23"/>
      <c r="C46" s="23"/>
      <c r="D46" s="5">
        <v>7287684418</v>
      </c>
      <c r="E46" s="5">
        <v>0</v>
      </c>
      <c r="F46" s="5">
        <f>D46+E46</f>
        <v>7287684418</v>
      </c>
      <c r="G46" s="5">
        <v>1950525301</v>
      </c>
      <c r="H46" s="5">
        <v>1925653857</v>
      </c>
      <c r="I46" s="5">
        <f>F46-G46</f>
        <v>5337159117</v>
      </c>
    </row>
    <row r="47" spans="1:9" s="6" customFormat="1" ht="12.75" customHeight="1" x14ac:dyDescent="0.2">
      <c r="A47" s="23" t="s">
        <v>40</v>
      </c>
      <c r="B47" s="23"/>
      <c r="C47" s="23"/>
      <c r="D47" s="5">
        <v>2932114997</v>
      </c>
      <c r="E47" s="5">
        <v>122071264</v>
      </c>
      <c r="F47" s="5">
        <f t="shared" ref="F47:F48" si="10">D47+E47</f>
        <v>3054186261</v>
      </c>
      <c r="G47" s="5">
        <v>739680647</v>
      </c>
      <c r="H47" s="5">
        <v>739680647</v>
      </c>
      <c r="I47" s="5">
        <f>F47-G47</f>
        <v>2314505614</v>
      </c>
    </row>
    <row r="48" spans="1:9" s="6" customFormat="1" ht="12.75" customHeight="1" x14ac:dyDescent="0.2">
      <c r="A48" s="23" t="s">
        <v>41</v>
      </c>
      <c r="B48" s="23"/>
      <c r="C48" s="23"/>
      <c r="D48" s="5">
        <v>24443324</v>
      </c>
      <c r="E48" s="5">
        <v>1058470</v>
      </c>
      <c r="F48" s="5">
        <f t="shared" si="10"/>
        <v>25501794</v>
      </c>
      <c r="G48" s="5">
        <v>17810</v>
      </c>
      <c r="H48" s="5">
        <v>17810</v>
      </c>
      <c r="I48" s="5">
        <f>F48-G48</f>
        <v>25483984</v>
      </c>
    </row>
    <row r="49" spans="1:10" s="4" customFormat="1" ht="1.5" customHeight="1" x14ac:dyDescent="0.2">
      <c r="A49" s="16"/>
      <c r="B49" s="16"/>
      <c r="C49" s="16"/>
      <c r="D49" s="16"/>
      <c r="E49" s="16"/>
      <c r="F49" s="16"/>
      <c r="G49" s="16"/>
      <c r="H49" s="16"/>
      <c r="I49" s="16"/>
      <c r="J49" s="14"/>
    </row>
    <row r="50" spans="1:10" s="4" customFormat="1" x14ac:dyDescent="0.2">
      <c r="A50" s="17" t="s">
        <v>42</v>
      </c>
      <c r="B50" s="17"/>
      <c r="C50" s="17"/>
      <c r="D50" s="17"/>
      <c r="E50" s="17"/>
      <c r="F50" s="17"/>
      <c r="G50" s="17"/>
      <c r="H50" s="17"/>
      <c r="I50" s="17"/>
      <c r="J50" s="14"/>
    </row>
    <row r="51" spans="1:10" s="4" customFormat="1" x14ac:dyDescent="0.2">
      <c r="A51" s="14"/>
      <c r="B51" s="14"/>
      <c r="C51" s="14"/>
      <c r="D51" s="18"/>
      <c r="E51" s="14"/>
      <c r="F51" s="14"/>
      <c r="G51" s="14"/>
      <c r="H51" s="14"/>
      <c r="I51" s="14"/>
      <c r="J51" s="14"/>
    </row>
    <row r="52" spans="1:10" x14ac:dyDescent="0.2">
      <c r="A52" s="4"/>
      <c r="B52" s="4"/>
      <c r="C52" s="4"/>
      <c r="D52" s="9"/>
      <c r="E52" s="9"/>
      <c r="F52" s="9"/>
      <c r="G52" s="9"/>
      <c r="H52" s="9"/>
      <c r="I52" s="9"/>
      <c r="J52" s="4"/>
    </row>
    <row r="53" spans="1:10" x14ac:dyDescent="0.2">
      <c r="A53" s="4"/>
      <c r="B53" s="4"/>
      <c r="C53" s="4"/>
      <c r="D53" s="4"/>
      <c r="E53" s="4"/>
      <c r="F53" s="4"/>
      <c r="G53" s="4"/>
      <c r="H53" s="4"/>
      <c r="I53" s="4"/>
      <c r="J53" s="4"/>
    </row>
    <row r="54" spans="1:10" x14ac:dyDescent="0.2">
      <c r="A54" s="4"/>
      <c r="B54" s="4"/>
      <c r="C54" s="4"/>
      <c r="D54" s="4"/>
      <c r="E54" s="4"/>
      <c r="F54" s="4"/>
      <c r="G54" s="4"/>
      <c r="H54" s="4"/>
      <c r="I54" s="4"/>
      <c r="J54" s="4"/>
    </row>
    <row r="55" spans="1:10" x14ac:dyDescent="0.2">
      <c r="A55" s="4"/>
      <c r="B55" s="4"/>
      <c r="C55" s="4"/>
      <c r="D55" s="7"/>
      <c r="E55" s="7"/>
      <c r="F55" s="7"/>
      <c r="G55" s="7"/>
      <c r="H55" s="7"/>
      <c r="I55" s="4"/>
      <c r="J55" s="4"/>
    </row>
    <row r="56" spans="1:10" x14ac:dyDescent="0.2">
      <c r="A56" s="4"/>
      <c r="B56" s="4"/>
      <c r="C56" s="4"/>
      <c r="D56" s="4"/>
      <c r="E56" s="4"/>
      <c r="F56" s="4"/>
      <c r="G56" s="4"/>
      <c r="H56" s="4"/>
      <c r="I56" s="4"/>
      <c r="J56" s="4"/>
    </row>
    <row r="57" spans="1:10" x14ac:dyDescent="0.2">
      <c r="A57" s="4"/>
      <c r="B57" s="4"/>
      <c r="C57" s="4"/>
      <c r="D57" s="4"/>
      <c r="E57" s="4"/>
      <c r="F57" s="4"/>
      <c r="G57" s="4"/>
      <c r="H57" s="4"/>
      <c r="I57" s="4"/>
      <c r="J57" s="4"/>
    </row>
    <row r="58" spans="1:10" x14ac:dyDescent="0.2">
      <c r="A58" s="4"/>
      <c r="B58" s="4"/>
      <c r="C58" s="4"/>
      <c r="D58" s="4"/>
      <c r="E58" s="4"/>
      <c r="F58" s="4"/>
      <c r="G58" s="4"/>
      <c r="H58" s="4"/>
      <c r="I58" s="4"/>
      <c r="J58" s="4"/>
    </row>
    <row r="59" spans="1:10" x14ac:dyDescent="0.2">
      <c r="A59" s="4"/>
      <c r="B59" s="4"/>
      <c r="C59" s="4"/>
      <c r="D59" s="4"/>
      <c r="E59" s="4"/>
      <c r="F59" s="4"/>
      <c r="G59" s="4"/>
      <c r="H59" s="4"/>
      <c r="I59" s="4"/>
      <c r="J59" s="4"/>
    </row>
  </sheetData>
  <mergeCells count="19">
    <mergeCell ref="B37:C37"/>
    <mergeCell ref="B43:C43"/>
    <mergeCell ref="A46:C46"/>
    <mergeCell ref="A47:C47"/>
    <mergeCell ref="A48:C48"/>
    <mergeCell ref="B33:C33"/>
    <mergeCell ref="A1:I1"/>
    <mergeCell ref="A3:I3"/>
    <mergeCell ref="A4:I4"/>
    <mergeCell ref="A5:I5"/>
    <mergeCell ref="A6:C8"/>
    <mergeCell ref="D6:H6"/>
    <mergeCell ref="I6:I7"/>
    <mergeCell ref="A10:C10"/>
    <mergeCell ref="A12:C12"/>
    <mergeCell ref="B14:C14"/>
    <mergeCell ref="B18:C18"/>
    <mergeCell ref="B28:C28"/>
    <mergeCell ref="A2:I2"/>
  </mergeCells>
  <pageMargins left="0.70866141732283472" right="0.70866141732283472" top="0.74803149606299213" bottom="0.74803149606299213" header="0.31496062992125984" footer="0.31496062992125984"/>
  <pageSetup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Ejecutivo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Magín Antonio Castañeda Cabrera</cp:lastModifiedBy>
  <cp:lastPrinted>2018-07-23T16:40:51Z</cp:lastPrinted>
  <dcterms:created xsi:type="dcterms:W3CDTF">2016-05-11T16:34:31Z</dcterms:created>
  <dcterms:modified xsi:type="dcterms:W3CDTF">2021-05-07T19:03:34Z</dcterms:modified>
</cp:coreProperties>
</file>