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200" windowHeight="11295"/>
  </bookViews>
  <sheets>
    <sheet name="BALANCE -LD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E58" i="1" s="1"/>
  <c r="D59" i="1"/>
  <c r="C59" i="1"/>
  <c r="C58" i="1" s="1"/>
  <c r="D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6" i="1"/>
  <c r="D46" i="1"/>
  <c r="C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<sst xmlns="http://schemas.openxmlformats.org/spreadsheetml/2006/main" count="66" uniqueCount="48">
  <si>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</si>
  <si>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ÓRGANOS AUTÓNOMOS</t>
  </si>
  <si>
    <t>BALANCE PRESUPUESTARIO CONSOLIDADO</t>
  </si>
  <si>
    <t>DEL 1 DE ENERO AL 31 DE MARZO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</si>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</sst>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#\ ###;\(#\ ###\ ###\ ##\)"/>
    <numFmt numFmtId="165" formatCode="#\ ###\ ###\ ##0;\(#\ ###\ ###\ ##0\)"/>
    <numFmt numFmtId="166" formatCode="#\ ###\ ###\ ##0\ ;\ \(#\ ###\ ###\ ##0\)"/>
    <numFmt numFmtId="167" formatCode="_(* #,###,##0.00;_(* \(###,###,##0.00\);_(* &quot;&quot;??_);_(@_)"/>
    <numFmt numFmtId="168" formatCode="#\ ###\ ###\ ##0;\ \(#\ ###\ ###\ ##0\)"/>
    <numFmt numFmtId="169" formatCode="#\ ###\ ###\ ##0.0;\(#\ ###\ ###\ ##0.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  <xf numFmtId="0" fontId="12" fillId="0" borderId="0"/>
  </cellStyleXfs>
  <cellXfs count="51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4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6" fillId="5" borderId="0" xfId="2" applyNumberFormat="1" applyFont="1" applyFill="1" applyBorder="1" applyAlignment="1">
      <alignment horizontal="right" vertical="top"/>
    </xf>
    <xf numFmtId="0" fontId="3" fillId="5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7" fontId="8" fillId="0" borderId="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7" fontId="7" fillId="0" borderId="0" xfId="1" applyNumberFormat="1" applyFont="1" applyFill="1" applyBorder="1" applyAlignment="1">
      <alignment horizontal="right" vertical="center"/>
    </xf>
    <xf numFmtId="168" fontId="3" fillId="0" borderId="0" xfId="2" applyNumberFormat="1" applyFont="1" applyFill="1" applyBorder="1" applyAlignment="1">
      <alignment horizontal="right" vertical="top"/>
    </xf>
    <xf numFmtId="168" fontId="6" fillId="0" borderId="0" xfId="2" applyNumberFormat="1" applyFont="1" applyFill="1" applyBorder="1" applyAlignment="1">
      <alignment horizontal="right" vertical="top"/>
    </xf>
    <xf numFmtId="166" fontId="8" fillId="0" borderId="4" xfId="1" applyNumberFormat="1" applyFont="1" applyFill="1" applyBorder="1" applyAlignment="1">
      <alignment horizontal="right" vertical="center"/>
    </xf>
    <xf numFmtId="168" fontId="8" fillId="0" borderId="4" xfId="1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top"/>
    </xf>
    <xf numFmtId="0" fontId="9" fillId="0" borderId="5" xfId="2" applyFont="1" applyFill="1" applyBorder="1" applyAlignment="1">
      <alignment horizontal="left" vertical="top" wrapText="1"/>
    </xf>
    <xf numFmtId="167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167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169" fontId="11" fillId="0" borderId="0" xfId="3" applyNumberFormat="1" applyFont="1" applyFill="1" applyBorder="1" applyAlignment="1" applyProtection="1">
      <alignment horizontal="right" vertical="center"/>
    </xf>
    <xf numFmtId="4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4" fontId="6" fillId="0" borderId="0" xfId="1" applyNumberFormat="1" applyFont="1" applyFill="1" applyBorder="1" applyAlignment="1" applyProtection="1">
      <alignment horizontal="right"/>
    </xf>
    <xf numFmtId="0" fontId="12" fillId="0" borderId="0" xfId="4"/>
    <xf numFmtId="0" fontId="13" fillId="0" borderId="0" xfId="1" applyNumberFormat="1" applyFont="1" applyFill="1" applyBorder="1" applyAlignment="1" applyProtection="1">
      <alignment horizontal="center"/>
    </xf>
    <xf numFmtId="167" fontId="6" fillId="0" borderId="0" xfId="1" applyNumberFormat="1" applyFont="1" applyFill="1" applyBorder="1" applyAlignment="1" applyProtection="1">
      <alignment horizontal="right"/>
    </xf>
  </cellXfs>
  <cellStyles count="5">
    <cellStyle name="Normal" xfId="0" builtinId="0"/>
    <cellStyle name="Normal 16" xfId="1"/>
    <cellStyle name="Normal 2 2" xfId="2"/>
    <cellStyle name="Normal 2 3 2" xfId="4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92"/>
  <sheetViews>
    <sheetView showGridLines="0" tabSelected="1" topLeftCell="A52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48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5" t="s">
        <v>4</v>
      </c>
      <c r="B6" s="5"/>
      <c r="C6" s="5"/>
      <c r="D6" s="5"/>
      <c r="E6" s="5"/>
    </row>
    <row r="7" spans="1:5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5" s="2" customFormat="1" ht="5.25" customHeight="1" x14ac:dyDescent="0.2">
      <c r="A8" s="10"/>
      <c r="B8" s="10"/>
    </row>
    <row r="9" spans="1:5" s="14" customFormat="1" ht="12.75" x14ac:dyDescent="0.2">
      <c r="A9" s="11" t="s">
        <v>9</v>
      </c>
      <c r="B9" s="12"/>
      <c r="C9" s="13">
        <f>SUM(C10:C12)</f>
        <v>3858727713</v>
      </c>
      <c r="D9" s="13">
        <f>SUM(D10:D12)</f>
        <v>1223075516</v>
      </c>
      <c r="E9" s="13">
        <f>SUM(E10:E12)</f>
        <v>1223075516</v>
      </c>
    </row>
    <row r="10" spans="1:5" s="14" customFormat="1" ht="12.75" x14ac:dyDescent="0.2">
      <c r="A10" s="15"/>
      <c r="B10" s="16" t="s">
        <v>10</v>
      </c>
      <c r="C10" s="17">
        <v>2565919142</v>
      </c>
      <c r="D10" s="18">
        <v>1007633586</v>
      </c>
      <c r="E10" s="18">
        <v>1007633586</v>
      </c>
    </row>
    <row r="11" spans="1:5" s="14" customFormat="1" ht="12.75" x14ac:dyDescent="0.2">
      <c r="A11" s="11"/>
      <c r="B11" s="16" t="s">
        <v>11</v>
      </c>
      <c r="C11" s="17">
        <v>1292808571</v>
      </c>
      <c r="D11" s="19">
        <v>215441930</v>
      </c>
      <c r="E11" s="19">
        <v>215441930</v>
      </c>
    </row>
    <row r="12" spans="1:5" s="14" customFormat="1" ht="12.75" x14ac:dyDescent="0.2">
      <c r="A12" s="15"/>
      <c r="B12" s="16" t="s">
        <v>12</v>
      </c>
      <c r="C12" s="20">
        <v>0</v>
      </c>
      <c r="D12" s="19">
        <v>0</v>
      </c>
      <c r="E12" s="19">
        <v>0</v>
      </c>
    </row>
    <row r="13" spans="1:5" s="14" customFormat="1" ht="12.75" x14ac:dyDescent="0.2">
      <c r="A13" s="11" t="s">
        <v>13</v>
      </c>
      <c r="B13" s="16"/>
      <c r="C13" s="13">
        <f>SUM(C14:C15)</f>
        <v>3858727713</v>
      </c>
      <c r="D13" s="21">
        <f>SUM(D14:D15)</f>
        <v>856820387</v>
      </c>
      <c r="E13" s="21">
        <f>SUM(E14:E15)</f>
        <v>839945392</v>
      </c>
    </row>
    <row r="14" spans="1:5" s="14" customFormat="1" ht="12.75" x14ac:dyDescent="0.2">
      <c r="A14" s="15"/>
      <c r="B14" s="16" t="s">
        <v>14</v>
      </c>
      <c r="C14" s="17">
        <v>2565919142</v>
      </c>
      <c r="D14" s="17">
        <v>665228660</v>
      </c>
      <c r="E14" s="19">
        <v>648353665</v>
      </c>
    </row>
    <row r="15" spans="1:5" s="14" customFormat="1" ht="12.75" x14ac:dyDescent="0.2">
      <c r="A15" s="11"/>
      <c r="B15" s="16" t="s">
        <v>15</v>
      </c>
      <c r="C15" s="17">
        <v>1292808571</v>
      </c>
      <c r="D15" s="17">
        <v>191591727</v>
      </c>
      <c r="E15" s="19">
        <v>191591727</v>
      </c>
    </row>
    <row r="16" spans="1:5" s="14" customFormat="1" ht="12.75" x14ac:dyDescent="0.2">
      <c r="A16" s="11" t="s">
        <v>16</v>
      </c>
      <c r="B16" s="16"/>
      <c r="C16" s="22"/>
      <c r="D16" s="21">
        <f>SUM(D17:D18)</f>
        <v>7449305</v>
      </c>
      <c r="E16" s="21">
        <f>SUM(E17:E18)</f>
        <v>7449305</v>
      </c>
    </row>
    <row r="17" spans="1:5" s="14" customFormat="1" ht="12.75" x14ac:dyDescent="0.2">
      <c r="A17" s="15"/>
      <c r="B17" s="16" t="s">
        <v>17</v>
      </c>
      <c r="C17" s="23"/>
      <c r="D17" s="19">
        <v>0</v>
      </c>
      <c r="E17" s="19">
        <v>0</v>
      </c>
    </row>
    <row r="18" spans="1:5" s="14" customFormat="1" ht="12.75" x14ac:dyDescent="0.2">
      <c r="A18" s="15"/>
      <c r="B18" s="16" t="s">
        <v>18</v>
      </c>
      <c r="C18" s="23"/>
      <c r="D18" s="19">
        <v>7449305</v>
      </c>
      <c r="E18" s="19">
        <v>7449305</v>
      </c>
    </row>
    <row r="19" spans="1:5" s="14" customFormat="1" ht="12.75" x14ac:dyDescent="0.2">
      <c r="A19" s="11" t="s">
        <v>19</v>
      </c>
      <c r="B19" s="12"/>
      <c r="C19" s="24">
        <f>SUM(C9-C13+C16)</f>
        <v>0</v>
      </c>
      <c r="D19" s="21">
        <f>SUM(D9-D13+D16)</f>
        <v>373704434</v>
      </c>
      <c r="E19" s="21">
        <f>SUM(E9-E13+E16)</f>
        <v>390579429</v>
      </c>
    </row>
    <row r="20" spans="1:5" s="14" customFormat="1" ht="12.75" x14ac:dyDescent="0.2">
      <c r="A20" s="11" t="s">
        <v>20</v>
      </c>
      <c r="B20" s="12"/>
      <c r="C20" s="24">
        <f>SUM(C19-C12)</f>
        <v>0</v>
      </c>
      <c r="D20" s="21">
        <f>SUM(D19-D12)</f>
        <v>373704434</v>
      </c>
      <c r="E20" s="21">
        <f>SUM(E19-E12)</f>
        <v>390579429</v>
      </c>
    </row>
    <row r="21" spans="1:5" s="14" customFormat="1" ht="26.25" customHeight="1" x14ac:dyDescent="0.2">
      <c r="A21" s="25" t="s">
        <v>21</v>
      </c>
      <c r="B21" s="25"/>
      <c r="C21" s="24">
        <f>SUM(C20-C16)</f>
        <v>0</v>
      </c>
      <c r="D21" s="21">
        <f>SUM(D20-D16)</f>
        <v>366255129</v>
      </c>
      <c r="E21" s="21">
        <f>SUM(E20-E16)</f>
        <v>383130124</v>
      </c>
    </row>
    <row r="22" spans="1:5" s="14" customFormat="1" ht="5.0999999999999996" customHeight="1" x14ac:dyDescent="0.2">
      <c r="A22" s="26"/>
      <c r="B22" s="26"/>
      <c r="C22" s="27"/>
      <c r="D22" s="27"/>
      <c r="E22" s="27"/>
    </row>
    <row r="23" spans="1:5" s="14" customFormat="1" ht="9.9499999999999993" customHeight="1" x14ac:dyDescent="0.2">
      <c r="A23" s="16"/>
      <c r="B23" s="16"/>
      <c r="C23" s="28"/>
      <c r="D23" s="28"/>
      <c r="E23" s="28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4">
        <f>SUM(C27:C28)</f>
        <v>0</v>
      </c>
      <c r="D26" s="24">
        <f>SUM(D27:D28)</f>
        <v>0</v>
      </c>
      <c r="E26" s="24">
        <f>SUM(E27:E28)</f>
        <v>0</v>
      </c>
    </row>
    <row r="27" spans="1:5" s="14" customFormat="1" ht="12.75" x14ac:dyDescent="0.2">
      <c r="A27" s="16"/>
      <c r="B27" s="16" t="s">
        <v>25</v>
      </c>
      <c r="C27" s="29">
        <v>0</v>
      </c>
      <c r="D27" s="29">
        <v>0</v>
      </c>
      <c r="E27" s="29">
        <v>0</v>
      </c>
    </row>
    <row r="28" spans="1:5" s="14" customFormat="1" ht="12.75" x14ac:dyDescent="0.2">
      <c r="A28" s="12"/>
      <c r="B28" s="16" t="s">
        <v>26</v>
      </c>
      <c r="C28" s="29">
        <v>0</v>
      </c>
      <c r="D28" s="29">
        <v>0</v>
      </c>
      <c r="E28" s="29">
        <v>0</v>
      </c>
    </row>
    <row r="29" spans="1:5" s="14" customFormat="1" ht="12.75" x14ac:dyDescent="0.2">
      <c r="A29" s="12" t="s">
        <v>27</v>
      </c>
      <c r="B29" s="16"/>
      <c r="C29" s="24">
        <f>SUM(C21+C26)</f>
        <v>0</v>
      </c>
      <c r="D29" s="24">
        <f>SUM(D21+D26)</f>
        <v>366255129</v>
      </c>
      <c r="E29" s="24">
        <f>SUM(E21+E26)</f>
        <v>383130124</v>
      </c>
    </row>
    <row r="30" spans="1:5" s="14" customFormat="1" ht="5.0999999999999996" customHeight="1" x14ac:dyDescent="0.2">
      <c r="A30" s="30"/>
      <c r="B30" s="26"/>
      <c r="C30" s="27"/>
      <c r="D30" s="27"/>
      <c r="E30" s="27"/>
    </row>
    <row r="31" spans="1:5" s="14" customFormat="1" ht="9.9499999999999993" customHeight="1" x14ac:dyDescent="0.2">
      <c r="A31" s="12"/>
      <c r="B31" s="16"/>
      <c r="C31" s="28"/>
      <c r="D31" s="28"/>
      <c r="E31" s="28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31">
        <f>SUM(C35:C36)</f>
        <v>0</v>
      </c>
      <c r="D34" s="31">
        <f>SUM(D35:D36)</f>
        <v>0</v>
      </c>
      <c r="E34" s="31">
        <f>SUM(E35:E36)</f>
        <v>0</v>
      </c>
    </row>
    <row r="35" spans="1:5" s="14" customFormat="1" ht="12.75" x14ac:dyDescent="0.2">
      <c r="A35" s="16"/>
      <c r="B35" s="16" t="s">
        <v>29</v>
      </c>
      <c r="C35" s="20">
        <v>0</v>
      </c>
      <c r="D35" s="20">
        <v>0</v>
      </c>
      <c r="E35" s="20">
        <v>0</v>
      </c>
    </row>
    <row r="36" spans="1:5" s="14" customFormat="1" ht="12.75" x14ac:dyDescent="0.2">
      <c r="A36" s="12"/>
      <c r="B36" s="16" t="s">
        <v>30</v>
      </c>
      <c r="C36" s="20">
        <v>0</v>
      </c>
      <c r="D36" s="20">
        <v>0</v>
      </c>
      <c r="E36" s="20">
        <v>0</v>
      </c>
    </row>
    <row r="37" spans="1:5" s="14" customFormat="1" ht="12.75" x14ac:dyDescent="0.2">
      <c r="A37" s="12" t="s">
        <v>31</v>
      </c>
      <c r="B37" s="12"/>
      <c r="C37" s="31">
        <f>SUM(C38:C39)</f>
        <v>0</v>
      </c>
      <c r="D37" s="31">
        <f>SUM(D38:D39)</f>
        <v>0</v>
      </c>
      <c r="E37" s="31">
        <f>SUM(E38:E39)</f>
        <v>0</v>
      </c>
    </row>
    <row r="38" spans="1:5" s="14" customFormat="1" ht="12.75" x14ac:dyDescent="0.2">
      <c r="A38" s="16"/>
      <c r="B38" s="16" t="s">
        <v>32</v>
      </c>
      <c r="C38" s="20">
        <v>0</v>
      </c>
      <c r="D38" s="20">
        <v>0</v>
      </c>
      <c r="E38" s="20">
        <v>0</v>
      </c>
    </row>
    <row r="39" spans="1:5" s="14" customFormat="1" ht="12.75" x14ac:dyDescent="0.2">
      <c r="A39" s="12"/>
      <c r="B39" s="16" t="s">
        <v>33</v>
      </c>
      <c r="C39" s="20">
        <v>0</v>
      </c>
      <c r="D39" s="20">
        <v>0</v>
      </c>
      <c r="E39" s="20">
        <v>0</v>
      </c>
    </row>
    <row r="40" spans="1:5" s="14" customFormat="1" ht="12.75" x14ac:dyDescent="0.2">
      <c r="A40" s="12" t="s">
        <v>34</v>
      </c>
      <c r="B40" s="16"/>
      <c r="C40" s="31">
        <f>SUM(C34-C37)</f>
        <v>0</v>
      </c>
      <c r="D40" s="31">
        <f>SUM(D34-D37)</f>
        <v>0</v>
      </c>
      <c r="E40" s="31">
        <f>SUM(E34-E37)</f>
        <v>0</v>
      </c>
    </row>
    <row r="41" spans="1:5" s="14" customFormat="1" ht="5.0999999999999996" customHeight="1" x14ac:dyDescent="0.2">
      <c r="A41" s="30"/>
      <c r="B41" s="26"/>
      <c r="C41" s="27"/>
      <c r="D41" s="27"/>
      <c r="E41" s="27"/>
    </row>
    <row r="42" spans="1:5" s="14" customFormat="1" ht="9.9499999999999993" customHeight="1" x14ac:dyDescent="0.2">
      <c r="A42" s="12"/>
      <c r="B42" s="12"/>
      <c r="C42" s="28"/>
      <c r="D42" s="28"/>
      <c r="E42" s="32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2565919142</v>
      </c>
      <c r="D45" s="33">
        <f>SUM(D10)</f>
        <v>1007633586</v>
      </c>
      <c r="E45" s="33">
        <f>SUM(E10)</f>
        <v>1007633586</v>
      </c>
    </row>
    <row r="46" spans="1:5" s="14" customFormat="1" ht="12.75" x14ac:dyDescent="0.2">
      <c r="A46" s="16" t="s">
        <v>36</v>
      </c>
      <c r="B46" s="16"/>
      <c r="C46" s="20">
        <f>SUM(C47-C48)</f>
        <v>0</v>
      </c>
      <c r="D46" s="33">
        <f>SUM(D47-D48)</f>
        <v>0</v>
      </c>
      <c r="E46" s="33">
        <f>SUM(E47-E48)</f>
        <v>0</v>
      </c>
    </row>
    <row r="47" spans="1:5" s="14" customFormat="1" ht="12.75" x14ac:dyDescent="0.2">
      <c r="A47" s="12"/>
      <c r="B47" s="16" t="s">
        <v>29</v>
      </c>
      <c r="C47" s="20">
        <v>0</v>
      </c>
      <c r="D47" s="33">
        <v>0</v>
      </c>
      <c r="E47" s="33">
        <v>0</v>
      </c>
    </row>
    <row r="48" spans="1:5" s="14" customFormat="1" ht="12.75" x14ac:dyDescent="0.2">
      <c r="A48" s="16"/>
      <c r="B48" s="16" t="s">
        <v>32</v>
      </c>
      <c r="C48" s="20">
        <v>0</v>
      </c>
      <c r="D48" s="33">
        <v>0</v>
      </c>
      <c r="E48" s="33">
        <v>0</v>
      </c>
    </row>
    <row r="49" spans="1:5" s="14" customFormat="1" ht="12.75" x14ac:dyDescent="0.2">
      <c r="A49" s="16" t="s">
        <v>37</v>
      </c>
      <c r="B49" s="12"/>
      <c r="C49" s="17">
        <f>SUM(C14)</f>
        <v>2565919142</v>
      </c>
      <c r="D49" s="33">
        <f>SUM(D14)</f>
        <v>665228660</v>
      </c>
      <c r="E49" s="33">
        <f>SUM(E14)</f>
        <v>648353665</v>
      </c>
    </row>
    <row r="50" spans="1:5" s="14" customFormat="1" ht="12.75" x14ac:dyDescent="0.2">
      <c r="A50" s="16" t="s">
        <v>38</v>
      </c>
      <c r="B50" s="16"/>
      <c r="C50" s="23">
        <f>SUM(C17)</f>
        <v>0</v>
      </c>
      <c r="D50" s="33">
        <f>SUM(D17)</f>
        <v>0</v>
      </c>
      <c r="E50" s="33">
        <f>SUM(E17)</f>
        <v>0</v>
      </c>
    </row>
    <row r="51" spans="1:5" s="14" customFormat="1" ht="12.75" x14ac:dyDescent="0.2">
      <c r="A51" s="12" t="s">
        <v>39</v>
      </c>
      <c r="B51" s="16"/>
      <c r="C51" s="24">
        <f>SUM(C45+C46-C49+C50)</f>
        <v>0</v>
      </c>
      <c r="D51" s="34">
        <f>SUM(D45+D46-D49+D50)</f>
        <v>342404926</v>
      </c>
      <c r="E51" s="34">
        <f>SUM(E45+E46-E49+E50)</f>
        <v>359279921</v>
      </c>
    </row>
    <row r="52" spans="1:5" s="14" customFormat="1" ht="12.75" x14ac:dyDescent="0.2">
      <c r="A52" s="12" t="s">
        <v>40</v>
      </c>
      <c r="B52" s="16"/>
      <c r="C52" s="24">
        <f>SUM(C51-C46)</f>
        <v>0</v>
      </c>
      <c r="D52" s="34">
        <f>SUM(D51-D46)</f>
        <v>342404926</v>
      </c>
      <c r="E52" s="34">
        <f>SUM(E51-E46)</f>
        <v>359279921</v>
      </c>
    </row>
    <row r="53" spans="1:5" s="14" customFormat="1" ht="5.0999999999999996" customHeight="1" x14ac:dyDescent="0.2">
      <c r="A53" s="30"/>
      <c r="B53" s="26"/>
      <c r="C53" s="35"/>
      <c r="D53" s="36"/>
      <c r="E53" s="36"/>
    </row>
    <row r="54" spans="1:5" s="14" customFormat="1" ht="9.9499999999999993" customHeight="1" x14ac:dyDescent="0.2">
      <c r="A54" s="16"/>
      <c r="B54" s="16"/>
      <c r="C54" s="28"/>
      <c r="D54" s="28"/>
      <c r="E54" s="28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1292808571</v>
      </c>
      <c r="D57" s="33">
        <f>SUM(D11)</f>
        <v>215441930</v>
      </c>
      <c r="E57" s="33">
        <f>SUM(E11)</f>
        <v>215441930</v>
      </c>
    </row>
    <row r="58" spans="1:5" s="14" customFormat="1" ht="12.75" x14ac:dyDescent="0.2">
      <c r="A58" s="16" t="s">
        <v>42</v>
      </c>
      <c r="B58" s="16"/>
      <c r="C58" s="20">
        <f>SUM(C59-C60)</f>
        <v>0</v>
      </c>
      <c r="D58" s="33">
        <f>SUM(D59-D60)</f>
        <v>0</v>
      </c>
      <c r="E58" s="33">
        <f>SUM(E59-E60)</f>
        <v>0</v>
      </c>
    </row>
    <row r="59" spans="1:5" s="14" customFormat="1" ht="12.75" x14ac:dyDescent="0.2">
      <c r="A59" s="12"/>
      <c r="B59" s="16" t="s">
        <v>30</v>
      </c>
      <c r="C59" s="20">
        <f>SUM(C36)</f>
        <v>0</v>
      </c>
      <c r="D59" s="33">
        <f>SUM(D36)</f>
        <v>0</v>
      </c>
      <c r="E59" s="33">
        <f>SUM(E36)</f>
        <v>0</v>
      </c>
    </row>
    <row r="60" spans="1:5" s="14" customFormat="1" ht="12.75" x14ac:dyDescent="0.2">
      <c r="A60" s="16"/>
      <c r="B60" s="16" t="s">
        <v>33</v>
      </c>
      <c r="C60" s="20">
        <f>SUM(C39)</f>
        <v>0</v>
      </c>
      <c r="D60" s="33">
        <f>SUM(D39)</f>
        <v>0</v>
      </c>
      <c r="E60" s="33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1292808571</v>
      </c>
      <c r="D61" s="33">
        <f>SUM(D15)</f>
        <v>191591727</v>
      </c>
      <c r="E61" s="33">
        <f>SUM(E15)</f>
        <v>191591727</v>
      </c>
    </row>
    <row r="62" spans="1:5" s="14" customFormat="1" ht="12.75" x14ac:dyDescent="0.2">
      <c r="A62" s="16" t="s">
        <v>44</v>
      </c>
      <c r="B62" s="16"/>
      <c r="C62" s="23"/>
      <c r="D62" s="33">
        <f>D18</f>
        <v>7449305</v>
      </c>
      <c r="E62" s="33">
        <f>E18</f>
        <v>7449305</v>
      </c>
    </row>
    <row r="63" spans="1:5" s="14" customFormat="1" ht="12.75" x14ac:dyDescent="0.2">
      <c r="A63" s="12" t="s">
        <v>45</v>
      </c>
      <c r="B63" s="16"/>
      <c r="C63" s="37">
        <f>SUM(C57+C58-C61+C62)</f>
        <v>0</v>
      </c>
      <c r="D63" s="34">
        <f>SUM(D57+D58-D61+D62)</f>
        <v>31299508</v>
      </c>
      <c r="E63" s="34">
        <f>SUM(E57+E58-E61+E62)</f>
        <v>31299508</v>
      </c>
    </row>
    <row r="64" spans="1:5" s="14" customFormat="1" ht="12.75" x14ac:dyDescent="0.2">
      <c r="A64" s="12" t="s">
        <v>46</v>
      </c>
      <c r="B64" s="16"/>
      <c r="C64" s="37">
        <f>SUM(C63-C58)</f>
        <v>0</v>
      </c>
      <c r="D64" s="34">
        <f>SUM(D63-D58)</f>
        <v>31299508</v>
      </c>
      <c r="E64" s="34">
        <f>SUM(E63-E58)</f>
        <v>31299508</v>
      </c>
    </row>
    <row r="65" spans="1:7" s="14" customFormat="1" ht="5.0999999999999996" customHeight="1" x14ac:dyDescent="0.2">
      <c r="A65" s="30"/>
      <c r="B65" s="26"/>
      <c r="C65" s="35"/>
      <c r="D65" s="35"/>
      <c r="E65" s="35"/>
    </row>
    <row r="66" spans="1:7" s="2" customFormat="1" ht="12.75" x14ac:dyDescent="0.2">
      <c r="A66" s="38" t="s">
        <v>47</v>
      </c>
      <c r="B66" s="38"/>
      <c r="D66" s="39"/>
      <c r="E66" s="39"/>
    </row>
    <row r="67" spans="1:7" s="2" customFormat="1" ht="12.75" x14ac:dyDescent="0.2">
      <c r="D67" s="39"/>
      <c r="E67" s="39"/>
    </row>
    <row r="68" spans="1:7" x14ac:dyDescent="0.25">
      <c r="D68" s="39"/>
      <c r="E68" s="39"/>
      <c r="F68" s="2"/>
      <c r="G68" s="2"/>
    </row>
    <row r="69" spans="1:7" x14ac:dyDescent="0.25">
      <c r="D69" s="39"/>
      <c r="E69" s="39"/>
      <c r="F69" s="2"/>
      <c r="G69" s="2"/>
    </row>
    <row r="70" spans="1:7" x14ac:dyDescent="0.25">
      <c r="D70" s="39"/>
      <c r="E70" s="39"/>
      <c r="F70" s="2"/>
      <c r="G70" s="2"/>
    </row>
    <row r="71" spans="1:7" x14ac:dyDescent="0.25">
      <c r="D71" s="39"/>
      <c r="E71" s="39"/>
      <c r="F71" s="2"/>
      <c r="G71" s="2"/>
    </row>
    <row r="72" spans="1:7" x14ac:dyDescent="0.25">
      <c r="D72" s="39"/>
      <c r="E72" s="39"/>
      <c r="F72" s="2"/>
      <c r="G72" s="2"/>
    </row>
    <row r="73" spans="1:7" x14ac:dyDescent="0.25">
      <c r="A73" s="40"/>
      <c r="B73" s="40"/>
      <c r="C73" s="40"/>
      <c r="D73" s="40"/>
      <c r="E73" s="40"/>
      <c r="F73" s="2"/>
      <c r="G73" s="2"/>
    </row>
    <row r="74" spans="1:7" x14ac:dyDescent="0.25">
      <c r="D74" s="39"/>
      <c r="E74" s="39"/>
      <c r="F74" s="2"/>
      <c r="G74" s="2"/>
    </row>
    <row r="75" spans="1:7" x14ac:dyDescent="0.25">
      <c r="C75" s="41"/>
      <c r="D75" s="42"/>
      <c r="E75" s="42"/>
      <c r="F75" s="2"/>
      <c r="G75" s="2"/>
    </row>
    <row r="76" spans="1:7" x14ac:dyDescent="0.25">
      <c r="D76" s="39"/>
      <c r="E76" s="39"/>
      <c r="F76" s="2"/>
      <c r="G76" s="2"/>
    </row>
    <row r="77" spans="1:7" x14ac:dyDescent="0.25">
      <c r="A77" s="43"/>
      <c r="B77" s="43"/>
      <c r="C77" s="44"/>
      <c r="D77" s="45"/>
      <c r="E77" s="45"/>
      <c r="F77" s="2"/>
      <c r="G77" s="2"/>
    </row>
    <row r="78" spans="1:7" x14ac:dyDescent="0.25">
      <c r="A78" s="43"/>
      <c r="B78" s="43"/>
      <c r="C78" s="44"/>
      <c r="D78" s="45"/>
      <c r="E78" s="45"/>
      <c r="F78" s="2"/>
      <c r="G78" s="2"/>
    </row>
    <row r="79" spans="1:7" x14ac:dyDescent="0.25">
      <c r="A79" s="46"/>
      <c r="B79" s="46"/>
      <c r="C79" s="47"/>
      <c r="D79" s="47"/>
      <c r="E79" s="47"/>
      <c r="F79" s="2"/>
      <c r="G79" s="2"/>
    </row>
    <row r="80" spans="1:7" x14ac:dyDescent="0.25">
      <c r="D80" s="39"/>
      <c r="E80" s="39"/>
    </row>
    <row r="81" spans="1:5" x14ac:dyDescent="0.25">
      <c r="A81" s="49"/>
      <c r="B81" s="49"/>
      <c r="C81" s="49"/>
      <c r="D81" s="49"/>
      <c r="E81" s="49"/>
    </row>
    <row r="82" spans="1:5" x14ac:dyDescent="0.25">
      <c r="D82" s="39"/>
      <c r="E82" s="39"/>
    </row>
    <row r="83" spans="1:5" x14ac:dyDescent="0.25">
      <c r="B83" s="41"/>
      <c r="C83" s="42"/>
      <c r="D83" s="42"/>
      <c r="E83" s="42"/>
    </row>
    <row r="84" spans="1:5" x14ac:dyDescent="0.25">
      <c r="B84" s="41"/>
      <c r="C84" s="42"/>
      <c r="D84" s="42"/>
      <c r="E84" s="42"/>
    </row>
    <row r="85" spans="1:5" x14ac:dyDescent="0.25">
      <c r="C85" s="42"/>
      <c r="D85" s="50"/>
      <c r="E85" s="50"/>
    </row>
    <row r="89" spans="1:5" x14ac:dyDescent="0.25">
      <c r="C89" s="45"/>
      <c r="D89" s="45"/>
      <c r="E89" s="45"/>
    </row>
    <row r="90" spans="1:5" x14ac:dyDescent="0.25">
      <c r="C90" s="45"/>
      <c r="D90" s="45"/>
      <c r="E90" s="45"/>
    </row>
    <row r="91" spans="1:5" x14ac:dyDescent="0.25">
      <c r="C91" s="45"/>
      <c r="D91" s="45"/>
      <c r="E91" s="45"/>
    </row>
    <row r="92" spans="1:5" x14ac:dyDescent="0.25">
      <c r="C92" s="45"/>
      <c r="D92" s="45"/>
      <c r="E92" s="45"/>
    </row>
  </sheetData>
  <mergeCells count="17">
    <mergeCell ref="A73:B73"/>
    <mergeCell ref="C73:E73"/>
    <mergeCell ref="A77:B77"/>
    <mergeCell ref="A78:B78"/>
    <mergeCell ref="A81:E81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-LDF4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2021-05-20T20:50:16Z</dcterms:created>
  <dcterms:modified xsi:type="dcterms:W3CDTF">2021-05-20T20:50:17Z</dcterms:modified>
</cp:coreProperties>
</file>