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967"/>
  </bookViews>
  <sheets>
    <sheet name="LDF-6d" sheetId="15" r:id="rId1"/>
  </sheets>
  <calcPr calcId="152511"/>
</workbook>
</file>

<file path=xl/calcChain.xml><?xml version="1.0" encoding="utf-8"?>
<calcChain xmlns="http://schemas.openxmlformats.org/spreadsheetml/2006/main">
  <c r="F50" i="15" l="1"/>
  <c r="I50" i="15" s="1"/>
  <c r="F44" i="15"/>
  <c r="I44" i="15" s="1"/>
  <c r="F36" i="15"/>
  <c r="I36" i="15" s="1"/>
  <c r="F34" i="15"/>
  <c r="I34" i="15" s="1"/>
  <c r="H32" i="15"/>
  <c r="G32" i="15"/>
  <c r="F32" i="15"/>
  <c r="E32" i="15"/>
  <c r="D32" i="15"/>
  <c r="F30" i="15"/>
  <c r="I30" i="15" s="1"/>
  <c r="F28" i="15"/>
  <c r="I28" i="15" s="1"/>
  <c r="F27" i="15"/>
  <c r="I27" i="15" s="1"/>
  <c r="F26" i="15"/>
  <c r="I26" i="15" s="1"/>
  <c r="H24" i="15"/>
  <c r="G24" i="15"/>
  <c r="F24" i="15"/>
  <c r="E24" i="15"/>
  <c r="D24" i="15"/>
  <c r="F22" i="15"/>
  <c r="I22" i="15" s="1"/>
  <c r="F20" i="15"/>
  <c r="I20" i="15" s="1"/>
  <c r="F18" i="15"/>
  <c r="I18" i="15" s="1"/>
  <c r="H16" i="15"/>
  <c r="G16" i="15"/>
  <c r="F16" i="15"/>
  <c r="I16" i="15" s="1"/>
  <c r="E16" i="15"/>
  <c r="D16" i="15"/>
  <c r="F14" i="15"/>
  <c r="F12" i="15"/>
  <c r="I12" i="15" s="1"/>
  <c r="H10" i="15"/>
  <c r="H52" i="15" s="1"/>
  <c r="G10" i="15"/>
  <c r="G52" i="15" s="1"/>
  <c r="E10" i="15"/>
  <c r="E52" i="15" s="1"/>
  <c r="D10" i="15"/>
  <c r="D52" i="15" s="1"/>
  <c r="I32" i="15" l="1"/>
  <c r="F10" i="15"/>
  <c r="F52" i="15" s="1"/>
  <c r="I14" i="15"/>
  <c r="I24" i="15"/>
  <c r="I10" i="15" s="1"/>
  <c r="I52" i="15" s="1"/>
</calcChain>
</file>

<file path=xl/sharedStrings.xml><?xml version="1.0" encoding="utf-8"?>
<sst xmlns="http://schemas.openxmlformats.org/spreadsheetml/2006/main" count="38" uniqueCount="30">
  <si>
    <t>GOBIERNO CONSTITUCIONAL DEL ESTADO DE CHIAPAS</t>
  </si>
  <si>
    <t>GOBIERNO ESTATAL</t>
  </si>
  <si>
    <t>( Pesos )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</si>
  <si>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</si>
  <si>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CONCEPTO</t>
  </si>
  <si>
    <t>DEVENGADO</t>
  </si>
  <si>
    <t>APROBADO</t>
  </si>
  <si>
    <t>PAGADO</t>
  </si>
  <si>
    <t>AMPLIACIONES/  (REDUCCIONES)</t>
  </si>
  <si>
    <t>MODIFICADO</t>
  </si>
  <si>
    <t>DEL 1 DE ENERO AL 31 DE MARZO DE 2021</t>
  </si>
  <si>
    <t>ESTADO ANALÍTICO DEL EJERCICIO DE PRESUPUESTO DE EGRESOS DETALLADO CONSOLIDADO</t>
  </si>
  <si>
    <t>E G R E S O S</t>
  </si>
  <si>
    <t xml:space="preserve">SUBEJERCICIO </t>
  </si>
  <si>
    <t>I.  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</si>
  <si>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</si>
  <si>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</si>
  <si>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</si>
  <si>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</si>
  <si>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</si>
  <si>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</si>
  <si>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</si>
  <si>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</si>
  <si>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Administración y Control Institucional</t>
  </si>
  <si>
    <t xml:space="preserve"> e2) Impartición de Justicia Administrativa</t>
  </si>
  <si>
    <t xml:space="preserve"> e3) Supervisión y Evaluación de la Gestión Institucional</t>
  </si>
  <si>
    <t>F. Sentencias Laborales Definitivas</t>
  </si>
  <si>
    <t>II   Gasto Etiquetado</t>
  </si>
  <si>
    <t xml:space="preserve"> e1) Nombre del Programa o Ley 1</t>
  </si>
  <si>
    <t>III. 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</si>
</sst>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\ ;\(#\ ###\ ###\ ##0\)\ "/>
    <numFmt numFmtId="170" formatCode="_-[$€-2]* #,##0.00_-;\-[$€-2]* #,##0.00_-;_-[$€-2]* &quot;-&quot;??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color rgb="FFFFFFFF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98">
    <xf numFmtId="0" fontId="0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" fillId="0" borderId="0"/>
    <xf numFmtId="0" fontId="9" fillId="0" borderId="0"/>
    <xf numFmtId="0" fontId="1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6" borderId="0" applyNumberFormat="0" applyBorder="0" applyAlignment="0" applyProtection="0"/>
    <xf numFmtId="0" fontId="15" fillId="18" borderId="3" applyNumberFormat="0" applyAlignment="0" applyProtection="0"/>
    <xf numFmtId="0" fontId="16" fillId="19" borderId="4" applyNumberFormat="0" applyAlignment="0" applyProtection="0"/>
    <xf numFmtId="0" fontId="17" fillId="0" borderId="5" applyNumberFormat="0" applyFill="0" applyAlignment="0" applyProtection="0"/>
    <xf numFmtId="0" fontId="18" fillId="20" borderId="6">
      <alignment horizontal="center" vertical="center"/>
    </xf>
    <xf numFmtId="0" fontId="19" fillId="0" borderId="0" applyNumberFormat="0" applyFill="0" applyBorder="0" applyAlignment="0" applyProtection="0"/>
    <xf numFmtId="0" fontId="18" fillId="20" borderId="6">
      <alignment horizontal="centerContinuous"/>
    </xf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20" fillId="9" borderId="3" applyNumberFormat="0" applyAlignment="0" applyProtection="0"/>
    <xf numFmtId="170" fontId="1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5" borderId="0" applyNumberFormat="0" applyBorder="0" applyAlignment="0" applyProtection="0"/>
    <xf numFmtId="0" fontId="1" fillId="0" borderId="0"/>
    <xf numFmtId="0" fontId="1" fillId="26" borderId="7" applyNumberFormat="0" applyFont="0" applyAlignment="0" applyProtection="0"/>
    <xf numFmtId="0" fontId="23" fillId="1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9" fillId="0" borderId="11" applyNumberFormat="0" applyFill="0" applyAlignment="0" applyProtection="0"/>
    <xf numFmtId="0" fontId="29" fillId="0" borderId="12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4" fillId="6" borderId="0" applyNumberFormat="0" applyBorder="0" applyAlignment="0" applyProtection="0"/>
    <xf numFmtId="0" fontId="15" fillId="18" borderId="3" applyNumberFormat="0" applyAlignment="0" applyProtection="0"/>
    <xf numFmtId="0" fontId="30" fillId="0" borderId="0"/>
    <xf numFmtId="0" fontId="16" fillId="19" borderId="4" applyNumberFormat="0" applyAlignment="0" applyProtection="0"/>
    <xf numFmtId="0" fontId="17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20" fillId="9" borderId="3" applyNumberForma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5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2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26" borderId="7" applyNumberFormat="0" applyFont="0" applyAlignment="0" applyProtection="0"/>
    <xf numFmtId="0" fontId="1" fillId="26" borderId="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3" applyNumberFormat="0" applyFill="0" applyAlignment="0" applyProtection="0"/>
    <xf numFmtId="0" fontId="31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</cellStyleXfs>
  <cellXfs count="32">
    <xf numFmtId="0" fontId="0" fillId="0" borderId="0" xfId="0"/>
    <xf numFmtId="0" fontId="7" fillId="0" borderId="0" xfId="5"/>
    <xf numFmtId="0" fontId="5" fillId="0" borderId="0" xfId="5" applyFont="1" applyAlignment="1">
      <alignment vertical="top"/>
    </xf>
    <xf numFmtId="164" fontId="36" fillId="3" borderId="20" xfId="5" applyNumberFormat="1" applyFont="1" applyFill="1" applyBorder="1" applyAlignment="1">
      <alignment horizontal="center" vertical="center" wrapText="1" readingOrder="1"/>
    </xf>
    <xf numFmtId="164" fontId="36" fillId="3" borderId="20" xfId="196" applyNumberFormat="1" applyFont="1" applyFill="1" applyBorder="1" applyAlignment="1" applyProtection="1">
      <alignment horizontal="center" vertical="center" wrapText="1"/>
    </xf>
    <xf numFmtId="0" fontId="5" fillId="0" borderId="0" xfId="5" applyFont="1" applyBorder="1" applyAlignment="1">
      <alignment vertical="top"/>
    </xf>
    <xf numFmtId="0" fontId="5" fillId="0" borderId="0" xfId="5" applyFont="1" applyBorder="1" applyAlignment="1">
      <alignment horizontal="left" vertical="top"/>
    </xf>
    <xf numFmtId="164" fontId="5" fillId="0" borderId="0" xfId="5" applyNumberFormat="1" applyFont="1" applyBorder="1" applyAlignment="1">
      <alignment horizontal="right" vertical="top"/>
    </xf>
    <xf numFmtId="164" fontId="5" fillId="0" borderId="0" xfId="5" applyNumberFormat="1" applyFont="1" applyBorder="1" applyAlignment="1">
      <alignment vertical="top"/>
    </xf>
    <xf numFmtId="164" fontId="10" fillId="0" borderId="0" xfId="5" applyNumberFormat="1" applyFont="1" applyBorder="1" applyAlignment="1">
      <alignment horizontal="right" vertical="top"/>
    </xf>
    <xf numFmtId="164" fontId="5" fillId="0" borderId="0" xfId="5" applyNumberFormat="1" applyFont="1" applyAlignment="1">
      <alignment vertical="top"/>
    </xf>
    <xf numFmtId="0" fontId="7" fillId="0" borderId="0" xfId="5" applyAlignment="1">
      <alignment vertical="top"/>
    </xf>
    <xf numFmtId="164" fontId="7" fillId="0" borderId="0" xfId="5" applyNumberFormat="1" applyAlignment="1">
      <alignment vertical="top"/>
    </xf>
    <xf numFmtId="164" fontId="10" fillId="0" borderId="1" xfId="5" applyNumberFormat="1" applyFont="1" applyBorder="1" applyAlignment="1">
      <alignment horizontal="right" vertical="center"/>
    </xf>
    <xf numFmtId="0" fontId="5" fillId="0" borderId="0" xfId="5" applyFont="1" applyBorder="1" applyAlignment="1">
      <alignment horizontal="justify" vertical="top"/>
    </xf>
    <xf numFmtId="0" fontId="5" fillId="0" borderId="0" xfId="5" applyFont="1" applyAlignment="1">
      <alignment vertical="center"/>
    </xf>
    <xf numFmtId="0" fontId="6" fillId="0" borderId="2" xfId="2" applyFont="1" applyFill="1" applyBorder="1" applyAlignment="1">
      <alignment horizontal="left" vertical="top" wrapText="1"/>
    </xf>
    <xf numFmtId="0" fontId="5" fillId="0" borderId="0" xfId="5" applyFont="1" applyBorder="1" applyAlignment="1">
      <alignment horizontal="justify" vertical="top"/>
    </xf>
    <xf numFmtId="0" fontId="5" fillId="0" borderId="0" xfId="5" applyFont="1" applyBorder="1" applyAlignment="1">
      <alignment horizontal="left" vertical="top"/>
    </xf>
    <xf numFmtId="0" fontId="10" fillId="0" borderId="1" xfId="5" applyFont="1" applyBorder="1" applyAlignment="1">
      <alignment horizontal="left" vertical="center" wrapText="1" readingOrder="1"/>
    </xf>
    <xf numFmtId="0" fontId="10" fillId="0" borderId="0" xfId="5" applyFont="1" applyBorder="1" applyAlignment="1">
      <alignment horizontal="left" vertical="top"/>
    </xf>
    <xf numFmtId="0" fontId="36" fillId="3" borderId="16" xfId="5" applyFont="1" applyFill="1" applyBorder="1" applyAlignment="1">
      <alignment horizontal="center" vertical="center" wrapText="1" readingOrder="1"/>
    </xf>
    <xf numFmtId="0" fontId="36" fillId="3" borderId="17" xfId="5" applyFont="1" applyFill="1" applyBorder="1" applyAlignment="1">
      <alignment horizontal="center" vertical="center" wrapText="1" readingOrder="1"/>
    </xf>
    <xf numFmtId="0" fontId="36" fillId="3" borderId="19" xfId="5" applyFont="1" applyFill="1" applyBorder="1" applyAlignment="1">
      <alignment horizontal="center" vertical="center" wrapText="1" readingOrder="1"/>
    </xf>
    <xf numFmtId="0" fontId="36" fillId="3" borderId="20" xfId="5" applyFont="1" applyFill="1" applyBorder="1" applyAlignment="1">
      <alignment horizontal="center" vertical="center" wrapText="1" readingOrder="1"/>
    </xf>
    <xf numFmtId="164" fontId="36" fillId="3" borderId="17" xfId="5" applyNumberFormat="1" applyFont="1" applyFill="1" applyBorder="1" applyAlignment="1">
      <alignment horizontal="center" vertical="top" wrapText="1" readingOrder="1"/>
    </xf>
    <xf numFmtId="164" fontId="36" fillId="3" borderId="18" xfId="5" applyNumberFormat="1" applyFont="1" applyFill="1" applyBorder="1" applyAlignment="1">
      <alignment horizontal="center" vertical="center" wrapText="1" readingOrder="1"/>
    </xf>
    <xf numFmtId="164" fontId="36" fillId="3" borderId="21" xfId="5" applyNumberFormat="1" applyFont="1" applyFill="1" applyBorder="1" applyAlignment="1">
      <alignment horizontal="center" vertical="center" wrapText="1" readingOrder="1"/>
    </xf>
    <xf numFmtId="0" fontId="2" fillId="2" borderId="0" xfId="5" applyFont="1" applyFill="1" applyBorder="1" applyAlignment="1">
      <alignment horizontal="center" vertical="top" wrapText="1" readingOrder="1"/>
    </xf>
    <xf numFmtId="0" fontId="2" fillId="2" borderId="0" xfId="5" applyFont="1" applyFill="1" applyBorder="1" applyAlignment="1">
      <alignment horizontal="center" vertical="top" wrapText="1"/>
    </xf>
    <xf numFmtId="0" fontId="3" fillId="2" borderId="0" xfId="196" applyNumberFormat="1" applyFont="1" applyFill="1" applyBorder="1" applyAlignment="1" applyProtection="1">
      <alignment horizontal="center"/>
    </xf>
    <xf numFmtId="0" fontId="2" fillId="2" borderId="0" xfId="5" applyFont="1" applyFill="1" applyBorder="1" applyAlignment="1">
      <alignment horizontal="center" vertical="top"/>
    </xf>
  </cellXfs>
  <cellStyles count="198">
    <cellStyle name="20% - Énfasis1 2" xfId="61"/>
    <cellStyle name="20% - Énfasis1 3" xfId="11"/>
    <cellStyle name="20% - Énfasis2 2" xfId="62"/>
    <cellStyle name="20% - Énfasis2 3" xfId="12"/>
    <cellStyle name="20% - Énfasis3 2" xfId="63"/>
    <cellStyle name="20% - Énfasis3 3" xfId="13"/>
    <cellStyle name="20% - Énfasis4 2" xfId="64"/>
    <cellStyle name="20% - Énfasis4 3" xfId="14"/>
    <cellStyle name="20% - Énfasis5 2" xfId="65"/>
    <cellStyle name="20% - Énfasis5 3" xfId="15"/>
    <cellStyle name="20% - Énfasis6 2" xfId="66"/>
    <cellStyle name="20% - Énfasis6 3" xfId="16"/>
    <cellStyle name="40% - Énfasis1 2" xfId="67"/>
    <cellStyle name="40% - Énfasis1 3" xfId="17"/>
    <cellStyle name="40% - Énfasis2 2" xfId="68"/>
    <cellStyle name="40% - Énfasis2 3" xfId="18"/>
    <cellStyle name="40% - Énfasis3 2" xfId="69"/>
    <cellStyle name="40% - Énfasis3 3" xfId="19"/>
    <cellStyle name="40% - Énfasis4 2" xfId="70"/>
    <cellStyle name="40% - Énfasis4 3" xfId="20"/>
    <cellStyle name="40% - Énfasis5 2" xfId="71"/>
    <cellStyle name="40% - Énfasis5 3" xfId="21"/>
    <cellStyle name="40% - Énfasis6 2" xfId="72"/>
    <cellStyle name="40% - Énfasis6 3" xfId="22"/>
    <cellStyle name="60% - Énfasis1 2" xfId="73"/>
    <cellStyle name="60% - Énfasis1 3" xfId="23"/>
    <cellStyle name="60% - Énfasis2 2" xfId="74"/>
    <cellStyle name="60% - Énfasis2 3" xfId="24"/>
    <cellStyle name="60% - Énfasis3 2" xfId="75"/>
    <cellStyle name="60% - Énfasis3 3" xfId="25"/>
    <cellStyle name="60% - Énfasis4 2" xfId="76"/>
    <cellStyle name="60% - Énfasis4 3" xfId="26"/>
    <cellStyle name="60% - Énfasis5 2" xfId="77"/>
    <cellStyle name="60% - Énfasis5 3" xfId="27"/>
    <cellStyle name="60% - Énfasis6 2" xfId="78"/>
    <cellStyle name="60% - Énfasis6 3" xfId="28"/>
    <cellStyle name="Buena 2" xfId="79"/>
    <cellStyle name="Bueno 2" xfId="29"/>
    <cellStyle name="Cálculo 2" xfId="80"/>
    <cellStyle name="Cálculo 3" xfId="30"/>
    <cellStyle name="Cancel" xfId="81"/>
    <cellStyle name="Celda de comprobación 2" xfId="82"/>
    <cellStyle name="Celda de comprobación 3" xfId="31"/>
    <cellStyle name="Celda vinculada 2" xfId="83"/>
    <cellStyle name="Celda vinculada 3" xfId="32"/>
    <cellStyle name="ENCABEZADO" xfId="33"/>
    <cellStyle name="Encabezado 1 2" xfId="52"/>
    <cellStyle name="Encabezado 4 2" xfId="84"/>
    <cellStyle name="Encabezado 4 3" xfId="34"/>
    <cellStyle name="ENCABEZADO1" xfId="35"/>
    <cellStyle name="Énfasis1 2" xfId="85"/>
    <cellStyle name="Énfasis1 3" xfId="36"/>
    <cellStyle name="Énfasis2 2" xfId="86"/>
    <cellStyle name="Énfasis2 3" xfId="37"/>
    <cellStyle name="Énfasis3 2" xfId="87"/>
    <cellStyle name="Énfasis3 3" xfId="38"/>
    <cellStyle name="Énfasis4 2" xfId="88"/>
    <cellStyle name="Énfasis4 3" xfId="39"/>
    <cellStyle name="Énfasis5 2" xfId="89"/>
    <cellStyle name="Énfasis5 3" xfId="40"/>
    <cellStyle name="Énfasis6 2" xfId="90"/>
    <cellStyle name="Énfasis6 3" xfId="41"/>
    <cellStyle name="Entrada 2" xfId="91"/>
    <cellStyle name="Entrada 3" xfId="42"/>
    <cellStyle name="Euro" xfId="43"/>
    <cellStyle name="Euro 2" xfId="92"/>
    <cellStyle name="Euro 3" xfId="93"/>
    <cellStyle name="Euro 4" xfId="94"/>
    <cellStyle name="Incorrecto 2" xfId="95"/>
    <cellStyle name="Incorrecto 3" xfId="44"/>
    <cellStyle name="Millares [0] 2" xfId="96"/>
    <cellStyle name="Millares [0] 3" xfId="97"/>
    <cellStyle name="Millares 10" xfId="98"/>
    <cellStyle name="Millares 11" xfId="99"/>
    <cellStyle name="Millares 12" xfId="100"/>
    <cellStyle name="Millares 13" xfId="101"/>
    <cellStyle name="Millares 14" xfId="102"/>
    <cellStyle name="Millares 14 2" xfId="103"/>
    <cellStyle name="Millares 15" xfId="104"/>
    <cellStyle name="Millares 16" xfId="105"/>
    <cellStyle name="Millares 17" xfId="106"/>
    <cellStyle name="Millares 18" xfId="184"/>
    <cellStyle name="Millares 2" xfId="107"/>
    <cellStyle name="Millares 2 2" xfId="108"/>
    <cellStyle name="Millares 2 3" xfId="109"/>
    <cellStyle name="Millares 3" xfId="110"/>
    <cellStyle name="Millares 3 2" xfId="111"/>
    <cellStyle name="Millares 3 3" xfId="112"/>
    <cellStyle name="Millares 4" xfId="113"/>
    <cellStyle name="Millares 5" xfId="114"/>
    <cellStyle name="Millares 6" xfId="115"/>
    <cellStyle name="Millares 7" xfId="116"/>
    <cellStyle name="Millares 8" xfId="117"/>
    <cellStyle name="Millares 9" xfId="118"/>
    <cellStyle name="Moneda 2" xfId="119"/>
    <cellStyle name="Moneda 2 2" xfId="120"/>
    <cellStyle name="Neutral 2" xfId="121"/>
    <cellStyle name="Neutral 3" xfId="45"/>
    <cellStyle name="Normal" xfId="0" builtinId="0"/>
    <cellStyle name="Normal 10" xfId="122"/>
    <cellStyle name="Normal 10 2" xfId="123"/>
    <cellStyle name="Normal 11" xfId="124"/>
    <cellStyle name="Normal 12" xfId="125"/>
    <cellStyle name="Normal 12 2" xfId="188"/>
    <cellStyle name="Normal 12 2 2" xfId="187"/>
    <cellStyle name="Normal 12 3" xfId="189"/>
    <cellStyle name="Normal 12 3 2" xfId="190"/>
    <cellStyle name="Normal 12 3 2 2" xfId="197"/>
    <cellStyle name="Normal 12 3 3" xfId="191"/>
    <cellStyle name="Normal 12 3 4" xfId="192"/>
    <cellStyle name="Normal 12 3 5" xfId="193"/>
    <cellStyle name="Normal 12 3 6" xfId="194"/>
    <cellStyle name="Normal 12 3 7" xfId="195"/>
    <cellStyle name="Normal 13" xfId="126"/>
    <cellStyle name="Normal 13 2" xfId="127"/>
    <cellStyle name="Normal 14" xfId="128"/>
    <cellStyle name="Normal 15" xfId="158"/>
    <cellStyle name="Normal 16" xfId="162"/>
    <cellStyle name="Normal 16 2" xfId="4"/>
    <cellStyle name="Normal 17" xfId="5"/>
    <cellStyle name="Normal 18" xfId="6"/>
    <cellStyle name="Normal 18 2" xfId="196"/>
    <cellStyle name="Normal 19" xfId="129"/>
    <cellStyle name="Normal 2" xfId="46"/>
    <cellStyle name="Normal 2 2" xfId="2"/>
    <cellStyle name="Normal 2 2 2" xfId="170"/>
    <cellStyle name="Normal 2 3" xfId="130"/>
    <cellStyle name="Normal 2 4" xfId="1"/>
    <cellStyle name="Normal 2 5" xfId="3"/>
    <cellStyle name="Normal 20" xfId="9"/>
    <cellStyle name="Normal 20 2" xfId="159"/>
    <cellStyle name="Normal 21" xfId="10"/>
    <cellStyle name="Normal 3" xfId="56"/>
    <cellStyle name="Normal 3 2" xfId="57"/>
    <cellStyle name="Normal 3 2 2" xfId="58"/>
    <cellStyle name="Normal 3 2 2 2" xfId="155"/>
    <cellStyle name="Normal 3 2 2 2 2" xfId="166"/>
    <cellStyle name="Normal 3 2 2 2 3" xfId="168"/>
    <cellStyle name="Normal 3 2 2 3" xfId="171"/>
    <cellStyle name="Normal 3 2 2 3 2" xfId="183"/>
    <cellStyle name="Normal 3 3" xfId="160"/>
    <cellStyle name="Normal 3_1. Ingreso Público" xfId="8"/>
    <cellStyle name="Normal 4" xfId="59"/>
    <cellStyle name="Normal 4 2" xfId="131"/>
    <cellStyle name="Normal 4 2 3" xfId="164"/>
    <cellStyle name="Normal 4 4" xfId="157"/>
    <cellStyle name="Normal 4 4 2" xfId="165"/>
    <cellStyle name="Normal 4 4 2 2" xfId="169"/>
    <cellStyle name="Normal 4 4 2 4" xfId="172"/>
    <cellStyle name="Normal 4 4 2 4 2" xfId="173"/>
    <cellStyle name="Normal 4 4 3" xfId="167"/>
    <cellStyle name="Normal 4 4 4" xfId="7"/>
    <cellStyle name="Normal 5" xfId="60"/>
    <cellStyle name="Normal 5 2" xfId="132"/>
    <cellStyle name="Normal 5 2 2" xfId="133"/>
    <cellStyle name="Normal 5 3" xfId="154"/>
    <cellStyle name="Normal 5 3 2" xfId="156"/>
    <cellStyle name="Normal 5 3 2 2" xfId="174"/>
    <cellStyle name="Normal 5 3 2 2 2" xfId="175"/>
    <cellStyle name="Normal 5 3 2 2 3" xfId="182"/>
    <cellStyle name="Normal 5 3 3" xfId="176"/>
    <cellStyle name="Normal 5 3 3 2" xfId="177"/>
    <cellStyle name="Normal 6" xfId="134"/>
    <cellStyle name="Normal 6 2" xfId="135"/>
    <cellStyle name="Normal 6 2 2" xfId="161"/>
    <cellStyle name="Normal 6 2 2 2" xfId="163"/>
    <cellStyle name="Normal 6 2 2 2 2" xfId="178"/>
    <cellStyle name="Normal 6 2 2 2 2 2" xfId="179"/>
    <cellStyle name="Normal 6 2 2 2 2 2 2" xfId="186"/>
    <cellStyle name="Normal 6 2 2 6" xfId="180"/>
    <cellStyle name="Normal 6 2 2 6 2" xfId="181"/>
    <cellStyle name="Normal 6 2 2 6 2 2" xfId="185"/>
    <cellStyle name="Normal 7" xfId="136"/>
    <cellStyle name="Normal 7 2" xfId="137"/>
    <cellStyle name="Normal 8" xfId="138"/>
    <cellStyle name="Normal 9" xfId="139"/>
    <cellStyle name="Notas 2" xfId="140"/>
    <cellStyle name="Notas 3" xfId="141"/>
    <cellStyle name="Notas 4" xfId="47"/>
    <cellStyle name="Porcentaje 2" xfId="142"/>
    <cellStyle name="Porcentaje 3" xfId="143"/>
    <cellStyle name="Porcentual 2" xfId="144"/>
    <cellStyle name="Porcentual 2 2" xfId="145"/>
    <cellStyle name="Salida 2" xfId="146"/>
    <cellStyle name="Salida 3" xfId="48"/>
    <cellStyle name="Texto de advertencia 2" xfId="147"/>
    <cellStyle name="Texto de advertencia 3" xfId="49"/>
    <cellStyle name="Texto explicativo 2" xfId="148"/>
    <cellStyle name="Texto explicativo 3" xfId="50"/>
    <cellStyle name="Título 1 2" xfId="149"/>
    <cellStyle name="Título 2 2" xfId="150"/>
    <cellStyle name="Título 2 3" xfId="53"/>
    <cellStyle name="Título 3 2" xfId="151"/>
    <cellStyle name="Título 3 3" xfId="54"/>
    <cellStyle name="Título 4" xfId="152"/>
    <cellStyle name="Título 5" xfId="51"/>
    <cellStyle name="Total 2" xfId="153"/>
    <cellStyle name="Total 3" xfId="5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53440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workbookViewId="0">
      <selection activeCell="G10" sqref="G10"/>
    </sheetView>
  </sheetViews>
  <sheetFormatPr baseColWidth="10" defaultRowHeight="12.75" x14ac:dyDescent="0.2"/>
  <cols>
    <col min="1" max="1" width="1.85546875" style="11" customWidth="1"/>
    <col min="2" max="2" width="1.5703125" style="11" customWidth="1"/>
    <col min="3" max="3" width="44" style="11" customWidth="1"/>
    <col min="4" max="9" width="16.7109375" style="12" customWidth="1"/>
    <col min="10" max="16384" width="11.42578125" style="1"/>
  </cols>
  <sheetData>
    <row r="1" spans="1:9" s="5" customFormat="1" ht="12.7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s="5" customFormat="1" ht="12.75" customHeight="1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s="5" customFormat="1" ht="12.75" customHeight="1" x14ac:dyDescent="0.25">
      <c r="A3" s="29" t="s">
        <v>11</v>
      </c>
      <c r="B3" s="29"/>
      <c r="C3" s="29"/>
      <c r="D3" s="29"/>
      <c r="E3" s="29"/>
      <c r="F3" s="29"/>
      <c r="G3" s="29"/>
      <c r="H3" s="29"/>
      <c r="I3" s="29"/>
    </row>
    <row r="4" spans="1:9" s="5" customFormat="1" ht="12.75" customHeight="1" x14ac:dyDescent="0.25">
      <c r="A4" s="28" t="s">
        <v>15</v>
      </c>
      <c r="B4" s="28"/>
      <c r="C4" s="28"/>
      <c r="D4" s="28"/>
      <c r="E4" s="28"/>
      <c r="F4" s="28"/>
      <c r="G4" s="28"/>
      <c r="H4" s="28"/>
      <c r="I4" s="28"/>
    </row>
    <row r="5" spans="1:9" s="5" customFormat="1" ht="12.75" customHeight="1" x14ac:dyDescent="0.2">
      <c r="A5" s="30" t="s">
        <v>10</v>
      </c>
      <c r="B5" s="30"/>
      <c r="C5" s="30"/>
      <c r="D5" s="30"/>
      <c r="E5" s="30"/>
      <c r="F5" s="30"/>
      <c r="G5" s="30"/>
      <c r="H5" s="30"/>
      <c r="I5" s="30"/>
    </row>
    <row r="6" spans="1:9" s="5" customFormat="1" ht="12.75" customHeight="1" x14ac:dyDescent="0.2">
      <c r="A6" s="30" t="s">
        <v>2</v>
      </c>
      <c r="B6" s="30"/>
      <c r="C6" s="30"/>
      <c r="D6" s="30"/>
      <c r="E6" s="30"/>
      <c r="F6" s="30"/>
      <c r="G6" s="30"/>
      <c r="H6" s="30"/>
      <c r="I6" s="30"/>
    </row>
    <row r="7" spans="1:9" s="5" customFormat="1" ht="12.75" customHeight="1" x14ac:dyDescent="0.25">
      <c r="A7" s="21" t="s">
        <v>4</v>
      </c>
      <c r="B7" s="22"/>
      <c r="C7" s="22"/>
      <c r="D7" s="25" t="s">
        <v>12</v>
      </c>
      <c r="E7" s="25"/>
      <c r="F7" s="25"/>
      <c r="G7" s="25"/>
      <c r="H7" s="25"/>
      <c r="I7" s="26" t="s">
        <v>13</v>
      </c>
    </row>
    <row r="8" spans="1:9" s="5" customFormat="1" ht="25.5" customHeight="1" x14ac:dyDescent="0.25">
      <c r="A8" s="23"/>
      <c r="B8" s="24"/>
      <c r="C8" s="24"/>
      <c r="D8" s="3" t="s">
        <v>6</v>
      </c>
      <c r="E8" s="4" t="s">
        <v>8</v>
      </c>
      <c r="F8" s="4" t="s">
        <v>9</v>
      </c>
      <c r="G8" s="4" t="s">
        <v>5</v>
      </c>
      <c r="H8" s="3" t="s">
        <v>7</v>
      </c>
      <c r="I8" s="27"/>
    </row>
    <row r="9" spans="1:9" s="2" customFormat="1" ht="3" customHeight="1" x14ac:dyDescent="0.25">
      <c r="A9" s="5"/>
      <c r="B9" s="5"/>
      <c r="C9" s="5"/>
      <c r="D9" s="8"/>
      <c r="E9" s="8"/>
      <c r="F9" s="8"/>
      <c r="G9" s="8"/>
      <c r="H9" s="8"/>
      <c r="I9" s="8"/>
    </row>
    <row r="10" spans="1:9" s="2" customFormat="1" ht="12.75" customHeight="1" x14ac:dyDescent="0.25">
      <c r="A10" s="20" t="s">
        <v>14</v>
      </c>
      <c r="B10" s="20"/>
      <c r="C10" s="20"/>
      <c r="D10" s="9">
        <f t="shared" ref="D10:I10" si="0">SUM(D12,D14,D16,D22,D24,D30)</f>
        <v>17982841699</v>
      </c>
      <c r="E10" s="9">
        <f t="shared" si="0"/>
        <v>-337616666</v>
      </c>
      <c r="F10" s="9">
        <f t="shared" si="0"/>
        <v>17645225033</v>
      </c>
      <c r="G10" s="9">
        <f t="shared" si="0"/>
        <v>3403530018</v>
      </c>
      <c r="H10" s="9">
        <f t="shared" si="0"/>
        <v>3341164145</v>
      </c>
      <c r="I10" s="9">
        <f t="shared" si="0"/>
        <v>14241695015</v>
      </c>
    </row>
    <row r="11" spans="1:9" s="2" customFormat="1" ht="3" customHeight="1" x14ac:dyDescent="0.25">
      <c r="A11" s="5"/>
      <c r="B11" s="5"/>
      <c r="C11" s="5"/>
      <c r="D11" s="8"/>
      <c r="E11" s="8"/>
      <c r="F11" s="8"/>
      <c r="G11" s="8"/>
      <c r="H11" s="8"/>
      <c r="I11" s="8"/>
    </row>
    <row r="12" spans="1:9" s="2" customFormat="1" ht="12.75" customHeight="1" x14ac:dyDescent="0.25">
      <c r="A12" s="5"/>
      <c r="B12" s="18" t="s">
        <v>16</v>
      </c>
      <c r="C12" s="18"/>
      <c r="D12" s="7">
        <v>7950635154</v>
      </c>
      <c r="E12" s="7">
        <v>-210925927</v>
      </c>
      <c r="F12" s="7">
        <f>SUM(D12+E12)</f>
        <v>7739709227</v>
      </c>
      <c r="G12" s="8">
        <v>1215268707</v>
      </c>
      <c r="H12" s="7">
        <v>1163896112</v>
      </c>
      <c r="I12" s="7">
        <f>F12-G12</f>
        <v>6524440520</v>
      </c>
    </row>
    <row r="13" spans="1:9" s="2" customFormat="1" ht="3" customHeight="1" x14ac:dyDescent="0.25">
      <c r="A13" s="5"/>
      <c r="B13" s="5"/>
      <c r="C13" s="5"/>
      <c r="D13" s="8"/>
      <c r="E13" s="8"/>
      <c r="F13" s="8"/>
      <c r="G13" s="8"/>
      <c r="H13" s="8"/>
      <c r="I13" s="8"/>
    </row>
    <row r="14" spans="1:9" s="2" customFormat="1" ht="12.75" customHeight="1" x14ac:dyDescent="0.25">
      <c r="A14" s="5"/>
      <c r="B14" s="18" t="s">
        <v>17</v>
      </c>
      <c r="C14" s="18"/>
      <c r="D14" s="7">
        <v>8331254687</v>
      </c>
      <c r="E14" s="7">
        <v>80024731</v>
      </c>
      <c r="F14" s="7">
        <f>SUM(D14+E14)</f>
        <v>8411279418</v>
      </c>
      <c r="G14" s="8">
        <v>1889023998</v>
      </c>
      <c r="H14" s="7">
        <v>1879771211</v>
      </c>
      <c r="I14" s="7">
        <f>F14-G14</f>
        <v>6522255420</v>
      </c>
    </row>
    <row r="15" spans="1:9" s="2" customFormat="1" ht="3" customHeight="1" x14ac:dyDescent="0.25">
      <c r="A15" s="5"/>
      <c r="B15" s="5"/>
      <c r="C15" s="5"/>
      <c r="D15" s="8"/>
      <c r="E15" s="8"/>
      <c r="F15" s="8"/>
      <c r="G15" s="8"/>
      <c r="H15" s="8"/>
      <c r="I15" s="8"/>
    </row>
    <row r="16" spans="1:9" s="2" customFormat="1" ht="12.75" customHeight="1" x14ac:dyDescent="0.25">
      <c r="A16" s="5"/>
      <c r="B16" s="18" t="s">
        <v>18</v>
      </c>
      <c r="C16" s="18"/>
      <c r="D16" s="7">
        <f>SUM(D18:D20)</f>
        <v>168534462</v>
      </c>
      <c r="E16" s="7">
        <f t="shared" ref="E16:H16" si="1">SUM(E18:E20)</f>
        <v>-164558216</v>
      </c>
      <c r="F16" s="7">
        <f t="shared" si="1"/>
        <v>3976246</v>
      </c>
      <c r="G16" s="7">
        <f t="shared" si="1"/>
        <v>638922</v>
      </c>
      <c r="H16" s="7">
        <f t="shared" si="1"/>
        <v>638922</v>
      </c>
      <c r="I16" s="7">
        <f>F16-G16</f>
        <v>3337324</v>
      </c>
    </row>
    <row r="17" spans="1:9" s="2" customFormat="1" ht="3" customHeight="1" x14ac:dyDescent="0.25">
      <c r="A17" s="5"/>
      <c r="B17" s="5"/>
      <c r="C17" s="5"/>
      <c r="D17" s="8"/>
      <c r="E17" s="8"/>
      <c r="F17" s="8"/>
      <c r="G17" s="8"/>
      <c r="H17" s="8"/>
      <c r="I17" s="8"/>
    </row>
    <row r="18" spans="1:9" s="2" customFormat="1" ht="12.75" customHeight="1" x14ac:dyDescent="0.25">
      <c r="A18" s="5"/>
      <c r="B18" s="5"/>
      <c r="C18" s="6" t="s">
        <v>19</v>
      </c>
      <c r="D18" s="7">
        <v>3976246</v>
      </c>
      <c r="E18" s="7">
        <v>0</v>
      </c>
      <c r="F18" s="7">
        <f>SUM(D18+E18)</f>
        <v>3976246</v>
      </c>
      <c r="G18" s="8">
        <v>638922</v>
      </c>
      <c r="H18" s="7">
        <v>638922</v>
      </c>
      <c r="I18" s="7">
        <f>F18-G18</f>
        <v>3337324</v>
      </c>
    </row>
    <row r="19" spans="1:9" s="2" customFormat="1" ht="3" customHeight="1" x14ac:dyDescent="0.25">
      <c r="A19" s="5"/>
      <c r="B19" s="5"/>
      <c r="C19" s="5"/>
      <c r="D19" s="8"/>
      <c r="E19" s="8"/>
      <c r="F19" s="8"/>
      <c r="G19" s="8"/>
      <c r="H19" s="8"/>
      <c r="I19" s="8"/>
    </row>
    <row r="20" spans="1:9" s="2" customFormat="1" ht="12.75" customHeight="1" x14ac:dyDescent="0.25">
      <c r="A20" s="5"/>
      <c r="B20" s="5"/>
      <c r="C20" s="6" t="s">
        <v>20</v>
      </c>
      <c r="D20" s="7">
        <v>164558216</v>
      </c>
      <c r="E20" s="7">
        <v>-164558216</v>
      </c>
      <c r="F20" s="7">
        <f>SUM(D20+E20)</f>
        <v>0</v>
      </c>
      <c r="G20" s="8">
        <v>0</v>
      </c>
      <c r="H20" s="7">
        <v>0</v>
      </c>
      <c r="I20" s="7">
        <f>F20-G20</f>
        <v>0</v>
      </c>
    </row>
    <row r="21" spans="1:9" s="2" customFormat="1" ht="3" customHeight="1" x14ac:dyDescent="0.25">
      <c r="A21" s="5"/>
      <c r="B21" s="5"/>
      <c r="C21" s="5"/>
      <c r="D21" s="8"/>
      <c r="E21" s="8"/>
      <c r="F21" s="8"/>
      <c r="G21" s="8"/>
      <c r="H21" s="8"/>
      <c r="I21" s="8"/>
    </row>
    <row r="22" spans="1:9" s="2" customFormat="1" ht="12.75" customHeight="1" x14ac:dyDescent="0.25">
      <c r="A22" s="5"/>
      <c r="B22" s="18" t="s">
        <v>21</v>
      </c>
      <c r="C22" s="18"/>
      <c r="D22" s="7">
        <v>1532417396</v>
      </c>
      <c r="E22" s="7">
        <v>-44630904</v>
      </c>
      <c r="F22" s="7">
        <f>SUM(D22+E22)</f>
        <v>1487786492</v>
      </c>
      <c r="G22" s="8">
        <v>296498815</v>
      </c>
      <c r="H22" s="7">
        <v>296498815</v>
      </c>
      <c r="I22" s="7">
        <f>F22-G22</f>
        <v>1191287677</v>
      </c>
    </row>
    <row r="23" spans="1:9" s="2" customFormat="1" ht="3" customHeight="1" x14ac:dyDescent="0.25">
      <c r="A23" s="5"/>
      <c r="B23" s="5"/>
      <c r="C23" s="5"/>
      <c r="D23" s="8"/>
      <c r="E23" s="8"/>
      <c r="F23" s="8"/>
      <c r="G23" s="8"/>
      <c r="H23" s="8"/>
      <c r="I23" s="8"/>
    </row>
    <row r="24" spans="1:9" s="2" customFormat="1" ht="25.5" customHeight="1" x14ac:dyDescent="0.25">
      <c r="A24" s="5"/>
      <c r="B24" s="17" t="s">
        <v>22</v>
      </c>
      <c r="C24" s="17"/>
      <c r="D24" s="7">
        <f t="shared" ref="D24:I24" si="2">SUM(D26:D28)</f>
        <v>0</v>
      </c>
      <c r="E24" s="7">
        <f>SUM(E26:E28)</f>
        <v>0</v>
      </c>
      <c r="F24" s="7">
        <f t="shared" si="2"/>
        <v>0</v>
      </c>
      <c r="G24" s="7">
        <f t="shared" si="2"/>
        <v>0</v>
      </c>
      <c r="H24" s="7">
        <f t="shared" si="2"/>
        <v>0</v>
      </c>
      <c r="I24" s="7">
        <f t="shared" si="2"/>
        <v>0</v>
      </c>
    </row>
    <row r="25" spans="1:9" s="2" customFormat="1" ht="3" customHeight="1" x14ac:dyDescent="0.25">
      <c r="A25" s="5"/>
      <c r="B25" s="5"/>
      <c r="C25" s="5"/>
      <c r="D25" s="8"/>
      <c r="E25" s="8"/>
      <c r="F25" s="8"/>
      <c r="G25" s="8"/>
      <c r="H25" s="8"/>
      <c r="I25" s="8"/>
    </row>
    <row r="26" spans="1:9" s="2" customFormat="1" ht="12.75" customHeight="1" x14ac:dyDescent="0.25">
      <c r="A26" s="5"/>
      <c r="B26" s="5"/>
      <c r="C26" s="6" t="s">
        <v>23</v>
      </c>
      <c r="D26" s="7">
        <v>0</v>
      </c>
      <c r="E26" s="7">
        <v>0</v>
      </c>
      <c r="F26" s="7">
        <f t="shared" ref="F26:F28" si="3">SUM(D26+E26)</f>
        <v>0</v>
      </c>
      <c r="G26" s="8">
        <v>0</v>
      </c>
      <c r="H26" s="7">
        <v>0</v>
      </c>
      <c r="I26" s="7">
        <f t="shared" ref="I26:I28" si="4">F26-G26</f>
        <v>0</v>
      </c>
    </row>
    <row r="27" spans="1:9" s="2" customFormat="1" ht="12.75" customHeight="1" x14ac:dyDescent="0.25">
      <c r="A27" s="5"/>
      <c r="B27" s="5"/>
      <c r="C27" s="6" t="s">
        <v>24</v>
      </c>
      <c r="D27" s="7">
        <v>0</v>
      </c>
      <c r="E27" s="7">
        <v>0</v>
      </c>
      <c r="F27" s="7">
        <f t="shared" si="3"/>
        <v>0</v>
      </c>
      <c r="G27" s="8">
        <v>0</v>
      </c>
      <c r="H27" s="7">
        <v>0</v>
      </c>
      <c r="I27" s="7">
        <f t="shared" si="4"/>
        <v>0</v>
      </c>
    </row>
    <row r="28" spans="1:9" s="2" customFormat="1" ht="26.25" customHeight="1" x14ac:dyDescent="0.25">
      <c r="A28" s="5"/>
      <c r="B28" s="5"/>
      <c r="C28" s="14" t="s">
        <v>25</v>
      </c>
      <c r="D28" s="7">
        <v>0</v>
      </c>
      <c r="E28" s="7">
        <v>0</v>
      </c>
      <c r="F28" s="7">
        <f t="shared" si="3"/>
        <v>0</v>
      </c>
      <c r="G28" s="8">
        <v>0</v>
      </c>
      <c r="H28" s="7">
        <v>0</v>
      </c>
      <c r="I28" s="7">
        <f t="shared" si="4"/>
        <v>0</v>
      </c>
    </row>
    <row r="29" spans="1:9" s="2" customFormat="1" ht="3" customHeight="1" x14ac:dyDescent="0.25">
      <c r="A29" s="5"/>
      <c r="B29" s="5"/>
      <c r="C29" s="5"/>
      <c r="D29" s="8"/>
      <c r="E29" s="8"/>
      <c r="F29" s="8"/>
      <c r="G29" s="8"/>
      <c r="H29" s="8"/>
      <c r="I29" s="8"/>
    </row>
    <row r="30" spans="1:9" s="2" customFormat="1" ht="12.75" customHeight="1" x14ac:dyDescent="0.25">
      <c r="A30" s="5"/>
      <c r="B30" s="18" t="s">
        <v>26</v>
      </c>
      <c r="C30" s="18"/>
      <c r="D30" s="7">
        <v>0</v>
      </c>
      <c r="E30" s="7">
        <v>2473650</v>
      </c>
      <c r="F30" s="7">
        <f>SUM(D30+E30)</f>
        <v>2473650</v>
      </c>
      <c r="G30" s="8">
        <v>2099576</v>
      </c>
      <c r="H30" s="7">
        <v>359085</v>
      </c>
      <c r="I30" s="7">
        <f>F30-G30</f>
        <v>374074</v>
      </c>
    </row>
    <row r="31" spans="1:9" s="2" customFormat="1" ht="6" customHeight="1" x14ac:dyDescent="0.25">
      <c r="A31" s="5"/>
      <c r="B31" s="5"/>
      <c r="C31" s="5"/>
      <c r="D31" s="8"/>
      <c r="E31" s="8"/>
      <c r="F31" s="8"/>
      <c r="G31" s="8"/>
      <c r="H31" s="8"/>
      <c r="I31" s="8"/>
    </row>
    <row r="32" spans="1:9" s="2" customFormat="1" ht="12.75" customHeight="1" x14ac:dyDescent="0.25">
      <c r="A32" s="20" t="s">
        <v>27</v>
      </c>
      <c r="B32" s="20"/>
      <c r="C32" s="20"/>
      <c r="D32" s="9">
        <f>SUM(D34,D36,D38,D44,D46,D50)</f>
        <v>21129683194</v>
      </c>
      <c r="E32" s="9">
        <f t="shared" ref="E32:I32" si="5">SUM(E34,E36,E38,E44,E46,E50)</f>
        <v>-70259806</v>
      </c>
      <c r="F32" s="9">
        <f t="shared" si="5"/>
        <v>21059423388</v>
      </c>
      <c r="G32" s="9">
        <f t="shared" si="5"/>
        <v>4246534976</v>
      </c>
      <c r="H32" s="9">
        <f t="shared" si="5"/>
        <v>4234309307</v>
      </c>
      <c r="I32" s="9">
        <f t="shared" si="5"/>
        <v>16812888412</v>
      </c>
    </row>
    <row r="33" spans="1:9" s="2" customFormat="1" ht="3" customHeight="1" x14ac:dyDescent="0.25">
      <c r="A33" s="5"/>
      <c r="B33" s="5"/>
      <c r="C33" s="5"/>
      <c r="D33" s="8"/>
      <c r="E33" s="8"/>
      <c r="F33" s="8"/>
      <c r="G33" s="8"/>
      <c r="H33" s="8"/>
      <c r="I33" s="8"/>
    </row>
    <row r="34" spans="1:9" s="2" customFormat="1" ht="12.75" customHeight="1" x14ac:dyDescent="0.25">
      <c r="A34" s="5"/>
      <c r="B34" s="18" t="s">
        <v>16</v>
      </c>
      <c r="C34" s="18"/>
      <c r="D34" s="7">
        <v>1974745826</v>
      </c>
      <c r="E34" s="7">
        <v>-48889720</v>
      </c>
      <c r="F34" s="7">
        <f>SUM(D34+E34)</f>
        <v>1925856106</v>
      </c>
      <c r="G34" s="8">
        <v>505277318</v>
      </c>
      <c r="H34" s="7">
        <v>504980093</v>
      </c>
      <c r="I34" s="7">
        <f>F34-G34</f>
        <v>1420578788</v>
      </c>
    </row>
    <row r="35" spans="1:9" s="2" customFormat="1" ht="3" customHeight="1" x14ac:dyDescent="0.25">
      <c r="A35" s="5"/>
      <c r="B35" s="5"/>
      <c r="C35" s="5"/>
      <c r="D35" s="8"/>
      <c r="E35" s="8"/>
      <c r="F35" s="8"/>
      <c r="G35" s="8"/>
      <c r="H35" s="8"/>
      <c r="I35" s="8"/>
    </row>
    <row r="36" spans="1:9" s="2" customFormat="1" ht="12.75" customHeight="1" x14ac:dyDescent="0.25">
      <c r="A36" s="5"/>
      <c r="B36" s="18" t="s">
        <v>17</v>
      </c>
      <c r="C36" s="18"/>
      <c r="D36" s="7">
        <v>19154937368</v>
      </c>
      <c r="E36" s="7">
        <v>-21370086</v>
      </c>
      <c r="F36" s="7">
        <f>SUM(D36+E36)</f>
        <v>19133567282</v>
      </c>
      <c r="G36" s="8">
        <v>3741257658</v>
      </c>
      <c r="H36" s="7">
        <v>3729329214</v>
      </c>
      <c r="I36" s="7">
        <f>F36-G36</f>
        <v>15392309624</v>
      </c>
    </row>
    <row r="37" spans="1:9" s="2" customFormat="1" ht="3" customHeight="1" x14ac:dyDescent="0.25">
      <c r="A37" s="5"/>
      <c r="B37" s="5"/>
      <c r="C37" s="5"/>
      <c r="D37" s="8"/>
      <c r="E37" s="8"/>
      <c r="F37" s="8"/>
      <c r="G37" s="8"/>
      <c r="H37" s="8"/>
      <c r="I37" s="8"/>
    </row>
    <row r="38" spans="1:9" s="2" customFormat="1" ht="12.75" customHeight="1" x14ac:dyDescent="0.25">
      <c r="A38" s="5"/>
      <c r="B38" s="18" t="s">
        <v>18</v>
      </c>
      <c r="C38" s="18"/>
      <c r="D38" s="7">
        <v>0</v>
      </c>
      <c r="E38" s="7">
        <v>0</v>
      </c>
      <c r="F38" s="7">
        <v>0</v>
      </c>
      <c r="G38" s="8">
        <v>0</v>
      </c>
      <c r="H38" s="7">
        <v>0</v>
      </c>
      <c r="I38" s="7">
        <v>0</v>
      </c>
    </row>
    <row r="39" spans="1:9" s="2" customFormat="1" ht="3" customHeight="1" x14ac:dyDescent="0.25">
      <c r="A39" s="5"/>
      <c r="B39" s="5"/>
      <c r="C39" s="5"/>
      <c r="D39" s="8"/>
      <c r="E39" s="8"/>
      <c r="F39" s="8"/>
      <c r="G39" s="8"/>
      <c r="H39" s="8"/>
      <c r="I39" s="8"/>
    </row>
    <row r="40" spans="1:9" s="2" customFormat="1" ht="12.75" customHeight="1" x14ac:dyDescent="0.25">
      <c r="A40" s="5"/>
      <c r="B40" s="5"/>
      <c r="C40" s="6" t="s">
        <v>19</v>
      </c>
      <c r="D40" s="7">
        <v>0</v>
      </c>
      <c r="E40" s="7">
        <v>0</v>
      </c>
      <c r="F40" s="7">
        <v>0</v>
      </c>
      <c r="G40" s="8">
        <v>0</v>
      </c>
      <c r="H40" s="7">
        <v>0</v>
      </c>
      <c r="I40" s="7">
        <v>0</v>
      </c>
    </row>
    <row r="41" spans="1:9" s="2" customFormat="1" ht="3" customHeight="1" x14ac:dyDescent="0.25">
      <c r="A41" s="5"/>
      <c r="B41" s="5"/>
      <c r="C41" s="5"/>
      <c r="D41" s="8"/>
      <c r="E41" s="8"/>
      <c r="F41" s="8"/>
      <c r="G41" s="8"/>
      <c r="H41" s="8"/>
      <c r="I41" s="8"/>
    </row>
    <row r="42" spans="1:9" s="2" customFormat="1" ht="12.75" customHeight="1" x14ac:dyDescent="0.25">
      <c r="A42" s="5"/>
      <c r="B42" s="5"/>
      <c r="C42" s="6" t="s">
        <v>20</v>
      </c>
      <c r="D42" s="7">
        <v>0</v>
      </c>
      <c r="E42" s="7">
        <v>0</v>
      </c>
      <c r="F42" s="7">
        <v>0</v>
      </c>
      <c r="G42" s="8">
        <v>0</v>
      </c>
      <c r="H42" s="7">
        <v>0</v>
      </c>
      <c r="I42" s="7">
        <v>0</v>
      </c>
    </row>
    <row r="43" spans="1:9" s="2" customFormat="1" ht="3" customHeight="1" x14ac:dyDescent="0.25">
      <c r="A43" s="5"/>
      <c r="B43" s="5"/>
      <c r="C43" s="5"/>
      <c r="D43" s="8"/>
      <c r="E43" s="8"/>
      <c r="F43" s="8"/>
      <c r="G43" s="8"/>
      <c r="H43" s="7"/>
      <c r="I43" s="8"/>
    </row>
    <row r="44" spans="1:9" s="2" customFormat="1" ht="12.75" customHeight="1" x14ac:dyDescent="0.25">
      <c r="A44" s="5"/>
      <c r="B44" s="18" t="s">
        <v>21</v>
      </c>
      <c r="C44" s="18"/>
      <c r="D44" s="7">
        <v>0</v>
      </c>
      <c r="E44" s="7">
        <v>0</v>
      </c>
      <c r="F44" s="7">
        <f>SUM(D44+E44)</f>
        <v>0</v>
      </c>
      <c r="G44" s="8">
        <v>0</v>
      </c>
      <c r="H44" s="7">
        <v>0</v>
      </c>
      <c r="I44" s="7">
        <f>F44-G44</f>
        <v>0</v>
      </c>
    </row>
    <row r="45" spans="1:9" s="2" customFormat="1" ht="3" customHeight="1" x14ac:dyDescent="0.25">
      <c r="A45" s="5"/>
      <c r="B45" s="5"/>
      <c r="C45" s="5"/>
      <c r="D45" s="8"/>
      <c r="E45" s="8"/>
      <c r="F45" s="8"/>
      <c r="G45" s="8"/>
      <c r="H45" s="8"/>
      <c r="I45" s="8"/>
    </row>
    <row r="46" spans="1:9" s="2" customFormat="1" ht="25.5" customHeight="1" x14ac:dyDescent="0.25">
      <c r="A46" s="5"/>
      <c r="B46" s="17" t="s">
        <v>22</v>
      </c>
      <c r="C46" s="17"/>
      <c r="D46" s="7">
        <v>0</v>
      </c>
      <c r="E46" s="7">
        <v>0</v>
      </c>
      <c r="F46" s="7">
        <v>0</v>
      </c>
      <c r="G46" s="8">
        <v>0</v>
      </c>
      <c r="H46" s="7">
        <v>0</v>
      </c>
      <c r="I46" s="7">
        <v>0</v>
      </c>
    </row>
    <row r="47" spans="1:9" s="2" customFormat="1" ht="3" customHeight="1" x14ac:dyDescent="0.25">
      <c r="A47" s="5"/>
      <c r="B47" s="5"/>
      <c r="C47" s="5"/>
      <c r="D47" s="8"/>
      <c r="E47" s="8"/>
      <c r="F47" s="8"/>
      <c r="G47" s="8"/>
      <c r="H47" s="8"/>
      <c r="I47" s="8"/>
    </row>
    <row r="48" spans="1:9" s="2" customFormat="1" ht="12.75" customHeight="1" x14ac:dyDescent="0.25">
      <c r="A48" s="5"/>
      <c r="B48" s="5"/>
      <c r="C48" s="6" t="s">
        <v>28</v>
      </c>
      <c r="D48" s="7">
        <v>0</v>
      </c>
      <c r="E48" s="7">
        <v>0</v>
      </c>
      <c r="F48" s="7">
        <v>0</v>
      </c>
      <c r="G48" s="8">
        <v>0</v>
      </c>
      <c r="H48" s="7">
        <v>0</v>
      </c>
      <c r="I48" s="7">
        <v>0</v>
      </c>
    </row>
    <row r="49" spans="1:9" s="2" customFormat="1" ht="3" customHeight="1" x14ac:dyDescent="0.25">
      <c r="A49" s="5"/>
      <c r="B49" s="5"/>
      <c r="C49" s="5"/>
      <c r="D49" s="8"/>
      <c r="E49" s="8"/>
      <c r="F49" s="8"/>
      <c r="G49" s="8"/>
      <c r="H49" s="8"/>
      <c r="I49" s="8"/>
    </row>
    <row r="50" spans="1:9" s="2" customFormat="1" ht="12.75" customHeight="1" x14ac:dyDescent="0.25">
      <c r="A50" s="5"/>
      <c r="B50" s="18" t="s">
        <v>26</v>
      </c>
      <c r="C50" s="18"/>
      <c r="D50" s="7">
        <v>0</v>
      </c>
      <c r="E50" s="7">
        <v>0</v>
      </c>
      <c r="F50" s="7">
        <f>SUM(D50+E50)</f>
        <v>0</v>
      </c>
      <c r="G50" s="8">
        <v>0</v>
      </c>
      <c r="H50" s="7">
        <v>0</v>
      </c>
      <c r="I50" s="7">
        <f>F50-G50</f>
        <v>0</v>
      </c>
    </row>
    <row r="51" spans="1:9" s="5" customFormat="1" ht="3" customHeight="1" x14ac:dyDescent="0.25">
      <c r="D51" s="8"/>
      <c r="E51" s="8"/>
      <c r="F51" s="8"/>
      <c r="G51" s="8"/>
      <c r="H51" s="8"/>
      <c r="I51" s="8"/>
    </row>
    <row r="52" spans="1:9" s="15" customFormat="1" ht="12.75" customHeight="1" x14ac:dyDescent="0.25">
      <c r="A52" s="19" t="s">
        <v>29</v>
      </c>
      <c r="B52" s="19"/>
      <c r="C52" s="19"/>
      <c r="D52" s="13">
        <f t="shared" ref="D52:I52" si="6">SUM(D10,D32)</f>
        <v>39112524893</v>
      </c>
      <c r="E52" s="13">
        <f t="shared" si="6"/>
        <v>-407876472</v>
      </c>
      <c r="F52" s="13">
        <f t="shared" si="6"/>
        <v>38704648421</v>
      </c>
      <c r="G52" s="13">
        <f t="shared" si="6"/>
        <v>7650064994</v>
      </c>
      <c r="H52" s="13">
        <f t="shared" si="6"/>
        <v>7575473452</v>
      </c>
      <c r="I52" s="13">
        <f t="shared" si="6"/>
        <v>31054583427</v>
      </c>
    </row>
    <row r="53" spans="1:9" s="2" customFormat="1" ht="12.75" customHeight="1" x14ac:dyDescent="0.25">
      <c r="A53" s="16" t="s">
        <v>3</v>
      </c>
      <c r="B53" s="16"/>
      <c r="C53" s="16"/>
      <c r="D53" s="10"/>
      <c r="E53" s="10"/>
      <c r="F53" s="10"/>
      <c r="G53" s="10"/>
      <c r="H53" s="10"/>
      <c r="I53" s="10"/>
    </row>
    <row r="54" spans="1:9" s="2" customFormat="1" ht="12.75" customHeight="1" x14ac:dyDescent="0.25">
      <c r="D54" s="10"/>
      <c r="E54" s="10"/>
      <c r="F54" s="10"/>
      <c r="G54" s="10"/>
      <c r="H54" s="10"/>
      <c r="I54" s="10"/>
    </row>
    <row r="55" spans="1:9" s="11" customFormat="1" x14ac:dyDescent="0.25">
      <c r="D55" s="12"/>
      <c r="E55" s="12"/>
      <c r="F55" s="12"/>
      <c r="G55" s="12"/>
      <c r="H55" s="12"/>
      <c r="I55" s="12"/>
    </row>
  </sheetData>
  <mergeCells count="25">
    <mergeCell ref="A6:I6"/>
    <mergeCell ref="A1:I1"/>
    <mergeCell ref="A2:I2"/>
    <mergeCell ref="A3:I3"/>
    <mergeCell ref="A4:I4"/>
    <mergeCell ref="A5:I5"/>
    <mergeCell ref="B34:C34"/>
    <mergeCell ref="A7:C8"/>
    <mergeCell ref="D7:H7"/>
    <mergeCell ref="I7:I8"/>
    <mergeCell ref="A10:C10"/>
    <mergeCell ref="B12:C12"/>
    <mergeCell ref="B14:C14"/>
    <mergeCell ref="B16:C16"/>
    <mergeCell ref="B22:C22"/>
    <mergeCell ref="B24:C24"/>
    <mergeCell ref="B30:C30"/>
    <mergeCell ref="A32:C32"/>
    <mergeCell ref="A53:C53"/>
    <mergeCell ref="B36:C36"/>
    <mergeCell ref="B38:C38"/>
    <mergeCell ref="B44:C44"/>
    <mergeCell ref="B46:C46"/>
    <mergeCell ref="B50:C50"/>
    <mergeCell ref="A52:C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2021-05-17T21:03:19Z</dcterms:modified>
</cp:coreProperties>
</file>