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967"/>
  </bookViews>
  <sheets>
    <sheet name="BALANCE -LDF4" sheetId="10" r:id="rId1"/>
  </sheets>
  <definedNames>
    <definedName name="_xlnm.Print_Area" localSheetId="0">'BALANCE -LDF4'!$A$1:$E$66</definedName>
  </definedNames>
  <calcPr calcId="152511"/>
</workbook>
</file>

<file path=xl/calcChain.xml><?xml version="1.0" encoding="utf-8"?>
<calcChain xmlns="http://schemas.openxmlformats.org/spreadsheetml/2006/main">
  <c r="E62" i="10" l="1"/>
  <c r="D62" i="10"/>
  <c r="C62" i="10"/>
  <c r="E61" i="10"/>
  <c r="D61" i="10"/>
  <c r="C61" i="10"/>
  <c r="E60" i="10"/>
  <c r="D60" i="10"/>
  <c r="C60" i="10"/>
  <c r="E59" i="10"/>
  <c r="D59" i="10"/>
  <c r="C59" i="10"/>
  <c r="E57" i="10"/>
  <c r="D57" i="10"/>
  <c r="C57" i="10"/>
  <c r="E50" i="10"/>
  <c r="D50" i="10"/>
  <c r="C50" i="10"/>
  <c r="E49" i="10"/>
  <c r="D49" i="10"/>
  <c r="C49" i="10"/>
  <c r="E48" i="10"/>
  <c r="D48" i="10"/>
  <c r="E47" i="10"/>
  <c r="D47" i="10"/>
  <c r="C46" i="10"/>
  <c r="E45" i="10"/>
  <c r="D45" i="10"/>
  <c r="C45" i="10"/>
  <c r="E37" i="10"/>
  <c r="D37" i="10"/>
  <c r="C37" i="10"/>
  <c r="E34" i="10"/>
  <c r="D34" i="10"/>
  <c r="C34" i="10"/>
  <c r="E26" i="10"/>
  <c r="D26" i="10"/>
  <c r="C26" i="10"/>
  <c r="E16" i="10"/>
  <c r="D16" i="10"/>
  <c r="C16" i="10"/>
  <c r="E13" i="10"/>
  <c r="D13" i="10"/>
  <c r="C13" i="10"/>
  <c r="E9" i="10"/>
  <c r="D9" i="10"/>
  <c r="C9" i="10"/>
  <c r="D58" i="10" l="1"/>
  <c r="D63" i="10" s="1"/>
  <c r="D64" i="10" s="1"/>
  <c r="E46" i="10"/>
  <c r="E51" i="10" s="1"/>
  <c r="E52" i="10" s="1"/>
  <c r="C58" i="10"/>
  <c r="C63" i="10" s="1"/>
  <c r="C64" i="10" s="1"/>
  <c r="C40" i="10"/>
  <c r="C19" i="10"/>
  <c r="C20" i="10" s="1"/>
  <c r="C21" i="10" s="1"/>
  <c r="C29" i="10" s="1"/>
  <c r="E40" i="10"/>
  <c r="E58" i="10"/>
  <c r="E63" i="10" s="1"/>
  <c r="E64" i="10" s="1"/>
  <c r="D46" i="10"/>
  <c r="D51" i="10" s="1"/>
  <c r="D52" i="10" s="1"/>
  <c r="D19" i="10"/>
  <c r="D20" i="10" s="1"/>
  <c r="D21" i="10" s="1"/>
  <c r="D29" i="10" s="1"/>
  <c r="D40" i="10"/>
  <c r="E19" i="10"/>
  <c r="E20" i="10" s="1"/>
  <c r="E21" i="10" s="1"/>
  <c r="E29" i="10" s="1"/>
  <c r="C51" i="10"/>
  <c r="C52" i="10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<sst xmlns="http://schemas.openxmlformats.org/spreadsheetml/2006/main" count="66" uniqueCount="48">
  <si>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</si>
  <si>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</si>
  <si>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( Pesos 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</si>
  <si>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</si>
  <si>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CONCEPTO</t>
  </si>
  <si>
    <t>BALANCE PRESUPUESTARIO CONSOLIDADO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</si>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</sst>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6" formatCode="#\ ###\ ###\ ###;\(#\ ###\ ###\ ##\)"/>
    <numFmt numFmtId="167" formatCode="_(* #,###,##0.00;_(* \(###,###,##0.00\);_(* &quot;&quot;??_);_(@_)"/>
    <numFmt numFmtId="168" formatCode="#\ ###\ ###\ ##0\ ;\ \(#\ ###\ ###\ ##0\)"/>
    <numFmt numFmtId="170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98">
    <xf numFmtId="0" fontId="0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1" fillId="0" borderId="0"/>
    <xf numFmtId="0" fontId="10" fillId="0" borderId="0"/>
    <xf numFmtId="0" fontId="14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22" borderId="12">
      <alignment horizontal="center" vertical="center"/>
    </xf>
    <xf numFmtId="0" fontId="21" fillId="0" borderId="0" applyNumberFormat="0" applyFill="0" applyBorder="0" applyAlignment="0" applyProtection="0"/>
    <xf numFmtId="0" fontId="20" fillId="22" borderId="12">
      <alignment horizontal="centerContinuous"/>
    </xf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22" fillId="11" borderId="9" applyNumberFormat="0" applyAlignment="0" applyProtection="0"/>
    <xf numFmtId="170" fontId="1" fillId="0" borderId="0" applyFont="0" applyFill="0" applyBorder="0" applyAlignment="0" applyProtection="0"/>
    <xf numFmtId="0" fontId="23" fillId="7" borderId="0" applyNumberFormat="0" applyBorder="0" applyAlignment="0" applyProtection="0"/>
    <xf numFmtId="0" fontId="24" fillId="27" borderId="0" applyNumberFormat="0" applyBorder="0" applyAlignment="0" applyProtection="0"/>
    <xf numFmtId="0" fontId="1" fillId="0" borderId="0"/>
    <xf numFmtId="0" fontId="1" fillId="28" borderId="13" applyNumberFormat="0" applyFont="0" applyAlignment="0" applyProtection="0"/>
    <xf numFmtId="0" fontId="25" fillId="20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21" fillId="0" borderId="17" applyNumberFormat="0" applyFill="0" applyAlignment="0" applyProtection="0"/>
    <xf numFmtId="0" fontId="31" fillId="0" borderId="18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9" applyNumberFormat="0" applyAlignment="0" applyProtection="0"/>
    <xf numFmtId="0" fontId="32" fillId="0" borderId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22" fillId="11" borderId="9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3" fillId="7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28" borderId="13" applyNumberFormat="0" applyFont="0" applyAlignment="0" applyProtection="0"/>
    <xf numFmtId="0" fontId="1" fillId="28" borderId="13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20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0" borderId="19" applyNumberFormat="0" applyFill="0" applyAlignment="0" applyProtection="0"/>
    <xf numFmtId="0" fontId="33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</cellStyleXfs>
  <cellXfs count="38">
    <xf numFmtId="0" fontId="0" fillId="0" borderId="0" xfId="0"/>
    <xf numFmtId="0" fontId="5" fillId="0" borderId="0" xfId="4" applyNumberFormat="1" applyFont="1" applyFill="1" applyBorder="1" applyAlignment="1" applyProtection="1"/>
    <xf numFmtId="0" fontId="11" fillId="0" borderId="0" xfId="4" applyNumberFormat="1" applyFont="1" applyFill="1" applyBorder="1" applyAlignment="1" applyProtection="1"/>
    <xf numFmtId="0" fontId="8" fillId="0" borderId="0" xfId="5"/>
    <xf numFmtId="0" fontId="6" fillId="0" borderId="0" xfId="4" applyFont="1" applyFill="1" applyBorder="1" applyAlignment="1">
      <alignment vertical="center"/>
    </xf>
    <xf numFmtId="0" fontId="1" fillId="0" borderId="0" xfId="4" applyNumberFormat="1" applyFont="1" applyFill="1" applyBorder="1" applyAlignment="1" applyProtection="1"/>
    <xf numFmtId="0" fontId="1" fillId="0" borderId="0" xfId="4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right" vertical="top"/>
    </xf>
    <xf numFmtId="0" fontId="3" fillId="2" borderId="0" xfId="4" applyNumberFormat="1" applyFont="1" applyFill="1" applyBorder="1" applyAlignment="1" applyProtection="1"/>
    <xf numFmtId="0" fontId="12" fillId="3" borderId="1" xfId="4" applyNumberFormat="1" applyFont="1" applyFill="1" applyBorder="1" applyAlignment="1" applyProtection="1">
      <alignment horizontal="center" vertical="center" wrapText="1"/>
    </xf>
    <xf numFmtId="0" fontId="12" fillId="3" borderId="2" xfId="4" applyNumberFormat="1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>
      <alignment horizontal="left" vertical="center" indent="1"/>
    </xf>
    <xf numFmtId="166" fontId="11" fillId="0" borderId="0" xfId="2" applyNumberFormat="1" applyFont="1" applyFill="1" applyBorder="1" applyAlignment="1">
      <alignment horizontal="right" vertical="top"/>
    </xf>
    <xf numFmtId="0" fontId="1" fillId="0" borderId="0" xfId="4" applyFont="1" applyFill="1" applyBorder="1" applyAlignment="1">
      <alignment horizontal="left" vertical="center" indent="1"/>
    </xf>
    <xf numFmtId="166" fontId="5" fillId="0" borderId="0" xfId="2" applyNumberFormat="1" applyFont="1" applyFill="1" applyBorder="1" applyAlignment="1">
      <alignment horizontal="right" vertical="top"/>
    </xf>
    <xf numFmtId="0" fontId="5" fillId="0" borderId="0" xfId="2" applyNumberFormat="1" applyFont="1" applyFill="1" applyBorder="1" applyAlignment="1">
      <alignment horizontal="right" vertical="top"/>
    </xf>
    <xf numFmtId="0" fontId="11" fillId="4" borderId="0" xfId="2" applyNumberFormat="1" applyFont="1" applyFill="1" applyBorder="1" applyAlignment="1">
      <alignment horizontal="right" vertical="top"/>
    </xf>
    <xf numFmtId="0" fontId="5" fillId="4" borderId="0" xfId="2" applyNumberFormat="1" applyFont="1" applyFill="1" applyBorder="1" applyAlignment="1">
      <alignment horizontal="right" vertical="top"/>
    </xf>
    <xf numFmtId="0" fontId="1" fillId="0" borderId="3" xfId="4" applyFont="1" applyFill="1" applyBorder="1" applyAlignment="1">
      <alignment vertical="center"/>
    </xf>
    <xf numFmtId="167" fontId="1" fillId="0" borderId="3" xfId="4" applyNumberFormat="1" applyFont="1" applyFill="1" applyBorder="1" applyAlignment="1">
      <alignment horizontal="right" vertical="center"/>
    </xf>
    <xf numFmtId="167" fontId="1" fillId="0" borderId="0" xfId="4" applyNumberFormat="1" applyFont="1" applyFill="1" applyBorder="1" applyAlignment="1">
      <alignment horizontal="right" vertical="center"/>
    </xf>
    <xf numFmtId="0" fontId="12" fillId="3" borderId="7" xfId="4" applyNumberFormat="1" applyFont="1" applyFill="1" applyBorder="1" applyAlignment="1" applyProtection="1">
      <alignment horizontal="center" vertical="center" wrapText="1"/>
    </xf>
    <xf numFmtId="0" fontId="12" fillId="3" borderId="8" xfId="4" applyNumberFormat="1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>
      <alignment vertical="center"/>
    </xf>
    <xf numFmtId="168" fontId="11" fillId="0" borderId="0" xfId="2" applyNumberFormat="1" applyFont="1" applyFill="1" applyBorder="1" applyAlignment="1">
      <alignment horizontal="right" vertical="top"/>
    </xf>
    <xf numFmtId="167" fontId="6" fillId="0" borderId="0" xfId="4" applyNumberFormat="1" applyFont="1" applyFill="1" applyBorder="1" applyAlignment="1">
      <alignment horizontal="right" vertical="center"/>
    </xf>
    <xf numFmtId="168" fontId="5" fillId="0" borderId="0" xfId="2" applyNumberFormat="1" applyFont="1" applyFill="1" applyBorder="1" applyAlignment="1">
      <alignment horizontal="right" vertical="top"/>
    </xf>
    <xf numFmtId="0" fontId="5" fillId="5" borderId="0" xfId="2" applyNumberFormat="1" applyFont="1" applyFill="1" applyBorder="1" applyAlignment="1">
      <alignment horizontal="right" vertical="top"/>
    </xf>
    <xf numFmtId="167" fontId="5" fillId="0" borderId="0" xfId="4" applyNumberFormat="1" applyFont="1" applyFill="1" applyBorder="1" applyAlignment="1" applyProtection="1"/>
    <xf numFmtId="0" fontId="7" fillId="0" borderId="5" xfId="2" applyFont="1" applyFill="1" applyBorder="1" applyAlignment="1">
      <alignment horizontal="left" vertical="top" wrapText="1"/>
    </xf>
    <xf numFmtId="0" fontId="2" fillId="2" borderId="0" xfId="4" applyNumberFormat="1" applyFont="1" applyFill="1" applyBorder="1" applyAlignment="1" applyProtection="1">
      <alignment horizontal="center"/>
    </xf>
    <xf numFmtId="0" fontId="3" fillId="2" borderId="0" xfId="4" applyNumberFormat="1" applyFont="1" applyFill="1" applyBorder="1" applyAlignment="1" applyProtection="1">
      <alignment horizontal="center"/>
    </xf>
    <xf numFmtId="0" fontId="3" fillId="2" borderId="0" xfId="4" applyNumberFormat="1" applyFont="1" applyFill="1" applyBorder="1" applyAlignment="1" applyProtection="1">
      <alignment horizontal="center" vertical="center"/>
    </xf>
    <xf numFmtId="0" fontId="12" fillId="3" borderId="4" xfId="4" applyNumberFormat="1" applyFont="1" applyFill="1" applyBorder="1" applyAlignment="1" applyProtection="1">
      <alignment horizontal="center" vertical="center"/>
    </xf>
    <xf numFmtId="0" fontId="12" fillId="3" borderId="1" xfId="4" applyNumberFormat="1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>
      <alignment horizontal="left" vertical="center" wrapText="1" indent="1"/>
    </xf>
    <xf numFmtId="0" fontId="12" fillId="3" borderId="6" xfId="4" applyNumberFormat="1" applyFont="1" applyFill="1" applyBorder="1" applyAlignment="1" applyProtection="1">
      <alignment horizontal="center" vertical="center"/>
    </xf>
    <xf numFmtId="0" fontId="12" fillId="3" borderId="7" xfId="4" applyNumberFormat="1" applyFont="1" applyFill="1" applyBorder="1" applyAlignment="1" applyProtection="1">
      <alignment horizontal="center" vertical="center"/>
    </xf>
  </cellXfs>
  <cellStyles count="198">
    <cellStyle name="20% - Énfasis1 2" xfId="61"/>
    <cellStyle name="20% - Énfasis1 3" xfId="11"/>
    <cellStyle name="20% - Énfasis2 2" xfId="62"/>
    <cellStyle name="20% - Énfasis2 3" xfId="12"/>
    <cellStyle name="20% - Énfasis3 2" xfId="63"/>
    <cellStyle name="20% - Énfasis3 3" xfId="13"/>
    <cellStyle name="20% - Énfasis4 2" xfId="64"/>
    <cellStyle name="20% - Énfasis4 3" xfId="14"/>
    <cellStyle name="20% - Énfasis5 2" xfId="65"/>
    <cellStyle name="20% - Énfasis5 3" xfId="15"/>
    <cellStyle name="20% - Énfasis6 2" xfId="66"/>
    <cellStyle name="20% - Énfasis6 3" xfId="16"/>
    <cellStyle name="40% - Énfasis1 2" xfId="67"/>
    <cellStyle name="40% - Énfasis1 3" xfId="17"/>
    <cellStyle name="40% - Énfasis2 2" xfId="68"/>
    <cellStyle name="40% - Énfasis2 3" xfId="18"/>
    <cellStyle name="40% - Énfasis3 2" xfId="69"/>
    <cellStyle name="40% - Énfasis3 3" xfId="19"/>
    <cellStyle name="40% - Énfasis4 2" xfId="70"/>
    <cellStyle name="40% - Énfasis4 3" xfId="20"/>
    <cellStyle name="40% - Énfasis5 2" xfId="71"/>
    <cellStyle name="40% - Énfasis5 3" xfId="21"/>
    <cellStyle name="40% - Énfasis6 2" xfId="72"/>
    <cellStyle name="40% - Énfasis6 3" xfId="22"/>
    <cellStyle name="60% - Énfasis1 2" xfId="73"/>
    <cellStyle name="60% - Énfasis1 3" xfId="23"/>
    <cellStyle name="60% - Énfasis2 2" xfId="74"/>
    <cellStyle name="60% - Énfasis2 3" xfId="24"/>
    <cellStyle name="60% - Énfasis3 2" xfId="75"/>
    <cellStyle name="60% - Énfasis3 3" xfId="25"/>
    <cellStyle name="60% - Énfasis4 2" xfId="76"/>
    <cellStyle name="60% - Énfasis4 3" xfId="26"/>
    <cellStyle name="60% - Énfasis5 2" xfId="77"/>
    <cellStyle name="60% - Énfasis5 3" xfId="27"/>
    <cellStyle name="60% - Énfasis6 2" xfId="78"/>
    <cellStyle name="60% - Énfasis6 3" xfId="28"/>
    <cellStyle name="Buena 2" xfId="79"/>
    <cellStyle name="Bueno 2" xfId="29"/>
    <cellStyle name="Cálculo 2" xfId="80"/>
    <cellStyle name="Cálculo 3" xfId="30"/>
    <cellStyle name="Cancel" xfId="81"/>
    <cellStyle name="Celda de comprobación 2" xfId="82"/>
    <cellStyle name="Celda de comprobación 3" xfId="31"/>
    <cellStyle name="Celda vinculada 2" xfId="83"/>
    <cellStyle name="Celda vinculada 3" xfId="32"/>
    <cellStyle name="ENCABEZADO" xfId="33"/>
    <cellStyle name="Encabezado 1 2" xfId="52"/>
    <cellStyle name="Encabezado 4 2" xfId="84"/>
    <cellStyle name="Encabezado 4 3" xfId="34"/>
    <cellStyle name="ENCABEZADO1" xfId="35"/>
    <cellStyle name="Énfasis1 2" xfId="85"/>
    <cellStyle name="Énfasis1 3" xfId="36"/>
    <cellStyle name="Énfasis2 2" xfId="86"/>
    <cellStyle name="Énfasis2 3" xfId="37"/>
    <cellStyle name="Énfasis3 2" xfId="87"/>
    <cellStyle name="Énfasis3 3" xfId="38"/>
    <cellStyle name="Énfasis4 2" xfId="88"/>
    <cellStyle name="Énfasis4 3" xfId="39"/>
    <cellStyle name="Énfasis5 2" xfId="89"/>
    <cellStyle name="Énfasis5 3" xfId="40"/>
    <cellStyle name="Énfasis6 2" xfId="90"/>
    <cellStyle name="Énfasis6 3" xfId="41"/>
    <cellStyle name="Entrada 2" xfId="91"/>
    <cellStyle name="Entrada 3" xfId="42"/>
    <cellStyle name="Euro" xfId="43"/>
    <cellStyle name="Euro 2" xfId="92"/>
    <cellStyle name="Euro 3" xfId="93"/>
    <cellStyle name="Euro 4" xfId="94"/>
    <cellStyle name="Incorrecto 2" xfId="95"/>
    <cellStyle name="Incorrecto 3" xfId="44"/>
    <cellStyle name="Millares [0] 2" xfId="96"/>
    <cellStyle name="Millares [0] 3" xfId="97"/>
    <cellStyle name="Millares 10" xfId="98"/>
    <cellStyle name="Millares 11" xfId="99"/>
    <cellStyle name="Millares 12" xfId="100"/>
    <cellStyle name="Millares 13" xfId="101"/>
    <cellStyle name="Millares 14" xfId="102"/>
    <cellStyle name="Millares 14 2" xfId="103"/>
    <cellStyle name="Millares 15" xfId="104"/>
    <cellStyle name="Millares 16" xfId="105"/>
    <cellStyle name="Millares 17" xfId="106"/>
    <cellStyle name="Millares 18" xfId="184"/>
    <cellStyle name="Millares 2" xfId="107"/>
    <cellStyle name="Millares 2 2" xfId="108"/>
    <cellStyle name="Millares 2 3" xfId="109"/>
    <cellStyle name="Millares 3" xfId="110"/>
    <cellStyle name="Millares 3 2" xfId="111"/>
    <cellStyle name="Millares 3 3" xfId="112"/>
    <cellStyle name="Millares 4" xfId="113"/>
    <cellStyle name="Millares 5" xfId="114"/>
    <cellStyle name="Millares 6" xfId="115"/>
    <cellStyle name="Millares 7" xfId="116"/>
    <cellStyle name="Millares 8" xfId="117"/>
    <cellStyle name="Millares 9" xfId="118"/>
    <cellStyle name="Moneda 2" xfId="119"/>
    <cellStyle name="Moneda 2 2" xfId="120"/>
    <cellStyle name="Neutral 2" xfId="121"/>
    <cellStyle name="Neutral 3" xfId="45"/>
    <cellStyle name="Normal" xfId="0" builtinId="0"/>
    <cellStyle name="Normal 10" xfId="122"/>
    <cellStyle name="Normal 10 2" xfId="123"/>
    <cellStyle name="Normal 11" xfId="124"/>
    <cellStyle name="Normal 12" xfId="125"/>
    <cellStyle name="Normal 12 2" xfId="188"/>
    <cellStyle name="Normal 12 2 2" xfId="187"/>
    <cellStyle name="Normal 12 3" xfId="189"/>
    <cellStyle name="Normal 12 3 2" xfId="190"/>
    <cellStyle name="Normal 12 3 2 2" xfId="197"/>
    <cellStyle name="Normal 12 3 3" xfId="191"/>
    <cellStyle name="Normal 12 3 4" xfId="192"/>
    <cellStyle name="Normal 12 3 5" xfId="193"/>
    <cellStyle name="Normal 12 3 6" xfId="194"/>
    <cellStyle name="Normal 12 3 7" xfId="195"/>
    <cellStyle name="Normal 13" xfId="126"/>
    <cellStyle name="Normal 13 2" xfId="127"/>
    <cellStyle name="Normal 14" xfId="128"/>
    <cellStyle name="Normal 15" xfId="158"/>
    <cellStyle name="Normal 16" xfId="162"/>
    <cellStyle name="Normal 16 2" xfId="4"/>
    <cellStyle name="Normal 17" xfId="5"/>
    <cellStyle name="Normal 18" xfId="6"/>
    <cellStyle name="Normal 18 2" xfId="196"/>
    <cellStyle name="Normal 19" xfId="129"/>
    <cellStyle name="Normal 2" xfId="46"/>
    <cellStyle name="Normal 2 2" xfId="2"/>
    <cellStyle name="Normal 2 2 2" xfId="170"/>
    <cellStyle name="Normal 2 3" xfId="130"/>
    <cellStyle name="Normal 2 4" xfId="1"/>
    <cellStyle name="Normal 2 5" xfId="3"/>
    <cellStyle name="Normal 20" xfId="9"/>
    <cellStyle name="Normal 20 2" xfId="159"/>
    <cellStyle name="Normal 21" xfId="10"/>
    <cellStyle name="Normal 3" xfId="56"/>
    <cellStyle name="Normal 3 2" xfId="57"/>
    <cellStyle name="Normal 3 2 2" xfId="58"/>
    <cellStyle name="Normal 3 2 2 2" xfId="155"/>
    <cellStyle name="Normal 3 2 2 2 2" xfId="166"/>
    <cellStyle name="Normal 3 2 2 2 3" xfId="168"/>
    <cellStyle name="Normal 3 2 2 3" xfId="171"/>
    <cellStyle name="Normal 3 2 2 3 2" xfId="183"/>
    <cellStyle name="Normal 3 3" xfId="160"/>
    <cellStyle name="Normal 3_1. Ingreso Público" xfId="8"/>
    <cellStyle name="Normal 4" xfId="59"/>
    <cellStyle name="Normal 4 2" xfId="131"/>
    <cellStyle name="Normal 4 2 3" xfId="164"/>
    <cellStyle name="Normal 4 4" xfId="157"/>
    <cellStyle name="Normal 4 4 2" xfId="165"/>
    <cellStyle name="Normal 4 4 2 2" xfId="169"/>
    <cellStyle name="Normal 4 4 2 4" xfId="172"/>
    <cellStyle name="Normal 4 4 2 4 2" xfId="173"/>
    <cellStyle name="Normal 4 4 3" xfId="167"/>
    <cellStyle name="Normal 4 4 4" xfId="7"/>
    <cellStyle name="Normal 5" xfId="60"/>
    <cellStyle name="Normal 5 2" xfId="132"/>
    <cellStyle name="Normal 5 2 2" xfId="133"/>
    <cellStyle name="Normal 5 3" xfId="154"/>
    <cellStyle name="Normal 5 3 2" xfId="156"/>
    <cellStyle name="Normal 5 3 2 2" xfId="174"/>
    <cellStyle name="Normal 5 3 2 2 2" xfId="175"/>
    <cellStyle name="Normal 5 3 2 2 3" xfId="182"/>
    <cellStyle name="Normal 5 3 3" xfId="176"/>
    <cellStyle name="Normal 5 3 3 2" xfId="177"/>
    <cellStyle name="Normal 6" xfId="134"/>
    <cellStyle name="Normal 6 2" xfId="135"/>
    <cellStyle name="Normal 6 2 2" xfId="161"/>
    <cellStyle name="Normal 6 2 2 2" xfId="163"/>
    <cellStyle name="Normal 6 2 2 2 2" xfId="178"/>
    <cellStyle name="Normal 6 2 2 2 2 2" xfId="179"/>
    <cellStyle name="Normal 6 2 2 2 2 2 2" xfId="186"/>
    <cellStyle name="Normal 6 2 2 6" xfId="180"/>
    <cellStyle name="Normal 6 2 2 6 2" xfId="181"/>
    <cellStyle name="Normal 6 2 2 6 2 2" xfId="185"/>
    <cellStyle name="Normal 7" xfId="136"/>
    <cellStyle name="Normal 7 2" xfId="137"/>
    <cellStyle name="Normal 8" xfId="138"/>
    <cellStyle name="Normal 9" xfId="139"/>
    <cellStyle name="Notas 2" xfId="140"/>
    <cellStyle name="Notas 3" xfId="141"/>
    <cellStyle name="Notas 4" xfId="47"/>
    <cellStyle name="Porcentaje 2" xfId="142"/>
    <cellStyle name="Porcentaje 3" xfId="143"/>
    <cellStyle name="Porcentual 2" xfId="144"/>
    <cellStyle name="Porcentual 2 2" xfId="145"/>
    <cellStyle name="Salida 2" xfId="146"/>
    <cellStyle name="Salida 3" xfId="48"/>
    <cellStyle name="Texto de advertencia 2" xfId="147"/>
    <cellStyle name="Texto de advertencia 3" xfId="49"/>
    <cellStyle name="Texto explicativo 2" xfId="148"/>
    <cellStyle name="Texto explicativo 3" xfId="50"/>
    <cellStyle name="Título 1 2" xfId="149"/>
    <cellStyle name="Título 2 2" xfId="150"/>
    <cellStyle name="Título 2 3" xfId="53"/>
    <cellStyle name="Título 3 2" xfId="151"/>
    <cellStyle name="Título 3 3" xfId="54"/>
    <cellStyle name="Título 4" xfId="152"/>
    <cellStyle name="Título 5" xfId="51"/>
    <cellStyle name="Total 2" xfId="153"/>
    <cellStyle name="Total 3" xfId="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67"/>
  <sheetViews>
    <sheetView showGridLines="0" tabSelected="1" topLeftCell="A19" workbookViewId="0">
      <selection activeCell="G20" sqref="G20"/>
    </sheetView>
  </sheetViews>
  <sheetFormatPr baseColWidth="10" defaultRowHeight="15" x14ac:dyDescent="0.25"/>
  <cols>
    <col min="1" max="1" width="5.7109375" style="1" customWidth="1"/>
    <col min="2" max="2" width="66.7109375" style="1" bestFit="1" customWidth="1"/>
    <col min="3" max="3" width="21.5703125" style="1" customWidth="1"/>
    <col min="4" max="4" width="20.140625" style="1" customWidth="1"/>
    <col min="5" max="5" width="20.28515625" style="1" customWidth="1"/>
    <col min="6" max="7" width="11.42578125" style="3"/>
  </cols>
  <sheetData>
    <row r="1" spans="1:5" s="1" customFormat="1" ht="3.75" customHeight="1" x14ac:dyDescent="0.2">
      <c r="A1" s="8"/>
      <c r="B1" s="8"/>
      <c r="C1" s="8"/>
      <c r="D1" s="8"/>
      <c r="E1" s="8"/>
    </row>
    <row r="2" spans="1:5" s="1" customFormat="1" ht="12.75" x14ac:dyDescent="0.2">
      <c r="A2" s="30" t="s">
        <v>0</v>
      </c>
      <c r="B2" s="30"/>
      <c r="C2" s="30"/>
      <c r="D2" s="30"/>
      <c r="E2" s="30"/>
    </row>
    <row r="3" spans="1:5" s="1" customFormat="1" ht="12.75" x14ac:dyDescent="0.2">
      <c r="A3" s="30" t="s">
        <v>1</v>
      </c>
      <c r="B3" s="30"/>
      <c r="C3" s="30"/>
      <c r="D3" s="30"/>
      <c r="E3" s="30"/>
    </row>
    <row r="4" spans="1:5" s="1" customFormat="1" ht="12.75" x14ac:dyDescent="0.2">
      <c r="A4" s="30" t="s">
        <v>5</v>
      </c>
      <c r="B4" s="30"/>
      <c r="C4" s="30"/>
      <c r="D4" s="30"/>
      <c r="E4" s="30"/>
    </row>
    <row r="5" spans="1:5" s="1" customFormat="1" ht="12.75" x14ac:dyDescent="0.2">
      <c r="A5" s="31" t="s">
        <v>47</v>
      </c>
      <c r="B5" s="31"/>
      <c r="C5" s="31"/>
      <c r="D5" s="31"/>
      <c r="E5" s="31"/>
    </row>
    <row r="6" spans="1:5" s="1" customFormat="1" ht="15.75" customHeight="1" x14ac:dyDescent="0.2">
      <c r="A6" s="32" t="s">
        <v>2</v>
      </c>
      <c r="B6" s="32"/>
      <c r="C6" s="32"/>
      <c r="D6" s="32"/>
      <c r="E6" s="32"/>
    </row>
    <row r="7" spans="1:5" s="1" customFormat="1" ht="24" customHeight="1" x14ac:dyDescent="0.2">
      <c r="A7" s="33" t="s">
        <v>4</v>
      </c>
      <c r="B7" s="34"/>
      <c r="C7" s="9" t="s">
        <v>6</v>
      </c>
      <c r="D7" s="9" t="s">
        <v>7</v>
      </c>
      <c r="E7" s="10" t="s">
        <v>8</v>
      </c>
    </row>
    <row r="8" spans="1:5" s="1" customFormat="1" ht="5.25" customHeight="1" x14ac:dyDescent="0.2">
      <c r="A8" s="2"/>
      <c r="B8" s="2"/>
    </row>
    <row r="9" spans="1:5" s="5" customFormat="1" ht="12.75" x14ac:dyDescent="0.2">
      <c r="A9" s="11" t="s">
        <v>9</v>
      </c>
      <c r="B9" s="4"/>
      <c r="C9" s="12">
        <f>SUM(C10:C12)</f>
        <v>96180277509</v>
      </c>
      <c r="D9" s="12">
        <f>SUM(D10:D12)</f>
        <v>26240938373</v>
      </c>
      <c r="E9" s="12">
        <f>SUM(E10:E12)</f>
        <v>26240938373</v>
      </c>
    </row>
    <row r="10" spans="1:5" s="5" customFormat="1" ht="12.75" x14ac:dyDescent="0.2">
      <c r="A10" s="13"/>
      <c r="B10" s="6" t="s">
        <v>10</v>
      </c>
      <c r="C10" s="14">
        <v>37725145556</v>
      </c>
      <c r="D10" s="14">
        <v>11228420814</v>
      </c>
      <c r="E10" s="14">
        <v>11228420814</v>
      </c>
    </row>
    <row r="11" spans="1:5" s="5" customFormat="1" ht="12.75" x14ac:dyDescent="0.2">
      <c r="A11" s="11"/>
      <c r="B11" s="6" t="s">
        <v>11</v>
      </c>
      <c r="C11" s="14">
        <v>58455131953</v>
      </c>
      <c r="D11" s="14">
        <v>15012517559</v>
      </c>
      <c r="E11" s="14">
        <v>15012517559</v>
      </c>
    </row>
    <row r="12" spans="1:5" s="5" customFormat="1" ht="12.75" x14ac:dyDescent="0.2">
      <c r="A12" s="13"/>
      <c r="B12" s="6" t="s">
        <v>12</v>
      </c>
      <c r="C12" s="15">
        <v>0</v>
      </c>
      <c r="D12" s="15">
        <v>0</v>
      </c>
      <c r="E12" s="15">
        <v>0</v>
      </c>
    </row>
    <row r="13" spans="1:5" s="5" customFormat="1" ht="12.75" x14ac:dyDescent="0.2">
      <c r="A13" s="11" t="s">
        <v>13</v>
      </c>
      <c r="B13" s="6"/>
      <c r="C13" s="12">
        <f>SUM(C14:C15)</f>
        <v>75216209011</v>
      </c>
      <c r="D13" s="12">
        <f>SUM(D14:D15)</f>
        <v>15918683283</v>
      </c>
      <c r="E13" s="12">
        <f>SUM(E14:E15)</f>
        <v>15742472889</v>
      </c>
    </row>
    <row r="14" spans="1:5" s="5" customFormat="1" ht="12.75" x14ac:dyDescent="0.2">
      <c r="A14" s="13"/>
      <c r="B14" s="6" t="s">
        <v>14</v>
      </c>
      <c r="C14" s="14">
        <v>32782848256</v>
      </c>
      <c r="D14" s="14">
        <v>6405650846</v>
      </c>
      <c r="E14" s="14">
        <v>6241843731</v>
      </c>
    </row>
    <row r="15" spans="1:5" s="5" customFormat="1" ht="12.75" x14ac:dyDescent="0.2">
      <c r="A15" s="11"/>
      <c r="B15" s="6" t="s">
        <v>15</v>
      </c>
      <c r="C15" s="14">
        <v>42433360755</v>
      </c>
      <c r="D15" s="14">
        <v>9513032437</v>
      </c>
      <c r="E15" s="14">
        <v>9500629158</v>
      </c>
    </row>
    <row r="16" spans="1:5" s="5" customFormat="1" ht="12.75" x14ac:dyDescent="0.2">
      <c r="A16" s="11" t="s">
        <v>16</v>
      </c>
      <c r="B16" s="6"/>
      <c r="C16" s="16">
        <f>SUM(C17:C18)</f>
        <v>0</v>
      </c>
      <c r="D16" s="12">
        <f>SUM(D17:D18)</f>
        <v>173992244</v>
      </c>
      <c r="E16" s="12">
        <f>SUM(E17:E18)</f>
        <v>173807532</v>
      </c>
    </row>
    <row r="17" spans="1:5" s="5" customFormat="1" ht="12.75" x14ac:dyDescent="0.2">
      <c r="A17" s="13"/>
      <c r="B17" s="6" t="s">
        <v>17</v>
      </c>
      <c r="C17" s="17">
        <v>0</v>
      </c>
      <c r="D17" s="14">
        <v>122255976</v>
      </c>
      <c r="E17" s="14">
        <v>122071264</v>
      </c>
    </row>
    <row r="18" spans="1:5" s="5" customFormat="1" ht="12.75" x14ac:dyDescent="0.2">
      <c r="A18" s="13"/>
      <c r="B18" s="6" t="s">
        <v>18</v>
      </c>
      <c r="C18" s="17">
        <v>0</v>
      </c>
      <c r="D18" s="14">
        <v>51736268</v>
      </c>
      <c r="E18" s="14">
        <v>51736268</v>
      </c>
    </row>
    <row r="19" spans="1:5" s="5" customFormat="1" ht="12.75" x14ac:dyDescent="0.2">
      <c r="A19" s="11" t="s">
        <v>19</v>
      </c>
      <c r="B19" s="4"/>
      <c r="C19" s="12">
        <f>SUM(C9-C13+C16)</f>
        <v>20964068498</v>
      </c>
      <c r="D19" s="12">
        <f>SUM(D9-D13+D16)</f>
        <v>10496247334</v>
      </c>
      <c r="E19" s="12">
        <f>SUM(E9-E13+E16)</f>
        <v>10672273016</v>
      </c>
    </row>
    <row r="20" spans="1:5" s="5" customFormat="1" ht="12.75" x14ac:dyDescent="0.2">
      <c r="A20" s="11" t="s">
        <v>20</v>
      </c>
      <c r="B20" s="4"/>
      <c r="C20" s="12">
        <f>SUM(C19-C12)</f>
        <v>20964068498</v>
      </c>
      <c r="D20" s="12">
        <f>SUM(D19-D12)</f>
        <v>10496247334</v>
      </c>
      <c r="E20" s="12">
        <f>SUM(E19-E12)</f>
        <v>10672273016</v>
      </c>
    </row>
    <row r="21" spans="1:5" s="5" customFormat="1" ht="26.25" customHeight="1" x14ac:dyDescent="0.2">
      <c r="A21" s="35" t="s">
        <v>21</v>
      </c>
      <c r="B21" s="35"/>
      <c r="C21" s="12">
        <f>SUM(C20-C16)</f>
        <v>20964068498</v>
      </c>
      <c r="D21" s="12">
        <f>SUM(D20-D16)</f>
        <v>10322255090</v>
      </c>
      <c r="E21" s="12">
        <f>SUM(E20-E16)</f>
        <v>10498465484</v>
      </c>
    </row>
    <row r="22" spans="1:5" s="5" customFormat="1" ht="5.0999999999999996" customHeight="1" x14ac:dyDescent="0.2">
      <c r="A22" s="18"/>
      <c r="B22" s="18"/>
      <c r="C22" s="19"/>
      <c r="D22" s="19"/>
      <c r="E22" s="19"/>
    </row>
    <row r="23" spans="1:5" s="5" customFormat="1" ht="9.9499999999999993" customHeight="1" thickBot="1" x14ac:dyDescent="0.25">
      <c r="A23" s="6"/>
      <c r="B23" s="6"/>
      <c r="C23" s="20"/>
      <c r="D23" s="20"/>
      <c r="E23" s="20"/>
    </row>
    <row r="24" spans="1:5" s="5" customFormat="1" ht="24" customHeight="1" x14ac:dyDescent="0.2">
      <c r="A24" s="36" t="s">
        <v>4</v>
      </c>
      <c r="B24" s="37"/>
      <c r="C24" s="21" t="s">
        <v>22</v>
      </c>
      <c r="D24" s="21" t="s">
        <v>7</v>
      </c>
      <c r="E24" s="22" t="s">
        <v>23</v>
      </c>
    </row>
    <row r="25" spans="1:5" s="5" customFormat="1" ht="5.0999999999999996" customHeight="1" x14ac:dyDescent="0.2">
      <c r="A25" s="2"/>
      <c r="B25" s="2"/>
      <c r="C25" s="1"/>
      <c r="D25" s="1"/>
      <c r="E25" s="1"/>
    </row>
    <row r="26" spans="1:5" s="5" customFormat="1" ht="12.75" x14ac:dyDescent="0.2">
      <c r="A26" s="4" t="s">
        <v>24</v>
      </c>
      <c r="B26" s="4"/>
      <c r="C26" s="12">
        <f>SUM(C27:C28)</f>
        <v>1215773550</v>
      </c>
      <c r="D26" s="12">
        <f>SUM(D27:D28)</f>
        <v>193098010</v>
      </c>
      <c r="E26" s="12">
        <f>SUM(E27:E28)</f>
        <v>193098010</v>
      </c>
    </row>
    <row r="27" spans="1:5" s="5" customFormat="1" ht="12.75" x14ac:dyDescent="0.2">
      <c r="A27" s="6"/>
      <c r="B27" s="6" t="s">
        <v>25</v>
      </c>
      <c r="C27" s="14">
        <v>345333412</v>
      </c>
      <c r="D27" s="14">
        <v>53573380</v>
      </c>
      <c r="E27" s="14">
        <v>53573380</v>
      </c>
    </row>
    <row r="28" spans="1:5" s="5" customFormat="1" ht="12.75" x14ac:dyDescent="0.2">
      <c r="A28" s="4"/>
      <c r="B28" s="6" t="s">
        <v>26</v>
      </c>
      <c r="C28" s="14">
        <v>870440138</v>
      </c>
      <c r="D28" s="14">
        <v>139524630</v>
      </c>
      <c r="E28" s="14">
        <v>139524630</v>
      </c>
    </row>
    <row r="29" spans="1:5" s="5" customFormat="1" ht="12.75" x14ac:dyDescent="0.2">
      <c r="A29" s="4" t="s">
        <v>27</v>
      </c>
      <c r="B29" s="6"/>
      <c r="C29" s="12">
        <f>SUM(C21+C26)</f>
        <v>22179842048</v>
      </c>
      <c r="D29" s="12">
        <f>SUM(D21+D26)</f>
        <v>10515353100</v>
      </c>
      <c r="E29" s="12">
        <f>SUM(E21+E26)</f>
        <v>10691563494</v>
      </c>
    </row>
    <row r="30" spans="1:5" s="5" customFormat="1" ht="5.0999999999999996" customHeight="1" x14ac:dyDescent="0.2">
      <c r="A30" s="23"/>
      <c r="B30" s="18"/>
      <c r="C30" s="19"/>
      <c r="D30" s="19"/>
      <c r="E30" s="19"/>
    </row>
    <row r="31" spans="1:5" s="5" customFormat="1" ht="9.9499999999999993" customHeight="1" thickBot="1" x14ac:dyDescent="0.25">
      <c r="A31" s="4"/>
      <c r="B31" s="6"/>
      <c r="C31" s="20"/>
      <c r="D31" s="20"/>
      <c r="E31" s="20"/>
    </row>
    <row r="32" spans="1:5" s="5" customFormat="1" ht="24" customHeight="1" x14ac:dyDescent="0.2">
      <c r="A32" s="36" t="s">
        <v>4</v>
      </c>
      <c r="B32" s="37"/>
      <c r="C32" s="21" t="s">
        <v>6</v>
      </c>
      <c r="D32" s="21" t="s">
        <v>7</v>
      </c>
      <c r="E32" s="22" t="s">
        <v>8</v>
      </c>
    </row>
    <row r="33" spans="1:5" s="5" customFormat="1" ht="5.0999999999999996" customHeight="1" x14ac:dyDescent="0.2">
      <c r="A33" s="2"/>
      <c r="B33" s="2"/>
      <c r="C33" s="1"/>
      <c r="D33" s="1"/>
      <c r="E33" s="1"/>
    </row>
    <row r="34" spans="1:5" s="5" customFormat="1" ht="12.75" x14ac:dyDescent="0.2">
      <c r="A34" s="4" t="s">
        <v>28</v>
      </c>
      <c r="B34" s="4"/>
      <c r="C34" s="7">
        <f>SUM(C35:C36)</f>
        <v>0</v>
      </c>
      <c r="D34" s="7">
        <f t="shared" ref="D34:E34" si="0">SUM(D35:D36)</f>
        <v>0</v>
      </c>
      <c r="E34" s="7">
        <f t="shared" si="0"/>
        <v>0</v>
      </c>
    </row>
    <row r="35" spans="1:5" s="5" customFormat="1" ht="12.75" x14ac:dyDescent="0.2">
      <c r="A35" s="6"/>
      <c r="B35" s="6" t="s">
        <v>29</v>
      </c>
      <c r="C35" s="15">
        <v>0</v>
      </c>
      <c r="D35" s="15">
        <v>0</v>
      </c>
      <c r="E35" s="15">
        <v>0</v>
      </c>
    </row>
    <row r="36" spans="1:5" s="5" customFormat="1" ht="12.75" x14ac:dyDescent="0.2">
      <c r="A36" s="4"/>
      <c r="B36" s="6" t="s">
        <v>30</v>
      </c>
      <c r="C36" s="15">
        <v>0</v>
      </c>
      <c r="D36" s="15">
        <v>0</v>
      </c>
      <c r="E36" s="15">
        <v>0</v>
      </c>
    </row>
    <row r="37" spans="1:5" s="5" customFormat="1" ht="12.75" x14ac:dyDescent="0.2">
      <c r="A37" s="4" t="s">
        <v>31</v>
      </c>
      <c r="B37" s="4"/>
      <c r="C37" s="12">
        <f>SUM(C38:C39)</f>
        <v>231858613</v>
      </c>
      <c r="D37" s="12">
        <f>SUM(D38:D39)</f>
        <v>163306489</v>
      </c>
      <c r="E37" s="12">
        <f>SUM(E38:E39)</f>
        <v>163306489</v>
      </c>
    </row>
    <row r="38" spans="1:5" s="5" customFormat="1" ht="12.75" x14ac:dyDescent="0.2">
      <c r="A38" s="6"/>
      <c r="B38" s="6" t="s">
        <v>32</v>
      </c>
      <c r="C38" s="14">
        <v>99851975</v>
      </c>
      <c r="D38" s="14">
        <v>127543869</v>
      </c>
      <c r="E38" s="14">
        <v>127543869</v>
      </c>
    </row>
    <row r="39" spans="1:5" s="5" customFormat="1" ht="12.75" x14ac:dyDescent="0.2">
      <c r="A39" s="4"/>
      <c r="B39" s="6" t="s">
        <v>33</v>
      </c>
      <c r="C39" s="14">
        <v>132006638</v>
      </c>
      <c r="D39" s="14">
        <v>35762620</v>
      </c>
      <c r="E39" s="14">
        <v>35762620</v>
      </c>
    </row>
    <row r="40" spans="1:5" s="5" customFormat="1" ht="12.75" x14ac:dyDescent="0.2">
      <c r="A40" s="4" t="s">
        <v>34</v>
      </c>
      <c r="B40" s="6"/>
      <c r="C40" s="24">
        <f>SUM(C34-C37)</f>
        <v>-231858613</v>
      </c>
      <c r="D40" s="24">
        <f t="shared" ref="D40:E40" si="1">SUM(D34-D37)</f>
        <v>-163306489</v>
      </c>
      <c r="E40" s="24">
        <f t="shared" si="1"/>
        <v>-163306489</v>
      </c>
    </row>
    <row r="41" spans="1:5" s="5" customFormat="1" ht="5.0999999999999996" customHeight="1" x14ac:dyDescent="0.2">
      <c r="A41" s="23"/>
      <c r="B41" s="18"/>
      <c r="C41" s="19"/>
      <c r="D41" s="19"/>
      <c r="E41" s="19"/>
    </row>
    <row r="42" spans="1:5" s="5" customFormat="1" ht="9.9499999999999993" customHeight="1" thickBot="1" x14ac:dyDescent="0.25">
      <c r="A42" s="4"/>
      <c r="B42" s="4"/>
      <c r="C42" s="20"/>
      <c r="D42" s="20"/>
      <c r="E42" s="25"/>
    </row>
    <row r="43" spans="1:5" s="5" customFormat="1" ht="24" customHeight="1" x14ac:dyDescent="0.2">
      <c r="A43" s="36" t="s">
        <v>4</v>
      </c>
      <c r="B43" s="37"/>
      <c r="C43" s="21" t="s">
        <v>6</v>
      </c>
      <c r="D43" s="21" t="s">
        <v>7</v>
      </c>
      <c r="E43" s="22" t="s">
        <v>8</v>
      </c>
    </row>
    <row r="44" spans="1:5" s="5" customFormat="1" ht="5.0999999999999996" customHeight="1" x14ac:dyDescent="0.2">
      <c r="A44" s="2"/>
      <c r="B44" s="2"/>
      <c r="C44" s="1"/>
      <c r="D44" s="1"/>
      <c r="E44" s="1"/>
    </row>
    <row r="45" spans="1:5" s="5" customFormat="1" ht="12.75" x14ac:dyDescent="0.2">
      <c r="A45" s="6" t="s">
        <v>35</v>
      </c>
      <c r="B45" s="6"/>
      <c r="C45" s="14">
        <f>SUM(C10)</f>
        <v>37725145556</v>
      </c>
      <c r="D45" s="14">
        <f>SUM(D10)</f>
        <v>11228420814</v>
      </c>
      <c r="E45" s="14">
        <f>SUM(E10)</f>
        <v>11228420814</v>
      </c>
    </row>
    <row r="46" spans="1:5" s="5" customFormat="1" ht="12.75" x14ac:dyDescent="0.2">
      <c r="A46" s="6" t="s">
        <v>36</v>
      </c>
      <c r="B46" s="6"/>
      <c r="C46" s="15">
        <f>SUM(C47-C48)</f>
        <v>0</v>
      </c>
      <c r="D46" s="26">
        <f>SUM(D47-D48)</f>
        <v>-127543869</v>
      </c>
      <c r="E46" s="26">
        <f>SUM(E47-E48)</f>
        <v>-127543869</v>
      </c>
    </row>
    <row r="47" spans="1:5" s="5" customFormat="1" ht="12.75" x14ac:dyDescent="0.2">
      <c r="A47" s="4"/>
      <c r="B47" s="6" t="s">
        <v>29</v>
      </c>
      <c r="C47" s="15">
        <v>0</v>
      </c>
      <c r="D47" s="15">
        <f>SUM(D35)</f>
        <v>0</v>
      </c>
      <c r="E47" s="15">
        <f>SUM(E35)</f>
        <v>0</v>
      </c>
    </row>
    <row r="48" spans="1:5" s="5" customFormat="1" ht="12.75" x14ac:dyDescent="0.2">
      <c r="A48" s="6"/>
      <c r="B48" s="6" t="s">
        <v>32</v>
      </c>
      <c r="C48" s="15">
        <v>0</v>
      </c>
      <c r="D48" s="14">
        <f>SUM(D38)</f>
        <v>127543869</v>
      </c>
      <c r="E48" s="14">
        <f>SUM(E38)</f>
        <v>127543869</v>
      </c>
    </row>
    <row r="49" spans="1:5" s="5" customFormat="1" ht="12.75" x14ac:dyDescent="0.2">
      <c r="A49" s="6" t="s">
        <v>37</v>
      </c>
      <c r="B49" s="4"/>
      <c r="C49" s="14">
        <f>SUM(C14)</f>
        <v>32782848256</v>
      </c>
      <c r="D49" s="14">
        <f>SUM(D14)</f>
        <v>6405650846</v>
      </c>
      <c r="E49" s="14">
        <f>SUM(E14)</f>
        <v>6241843731</v>
      </c>
    </row>
    <row r="50" spans="1:5" s="5" customFormat="1" ht="12.75" x14ac:dyDescent="0.2">
      <c r="A50" s="6" t="s">
        <v>38</v>
      </c>
      <c r="B50" s="6"/>
      <c r="C50" s="17">
        <f>SUM(C17)</f>
        <v>0</v>
      </c>
      <c r="D50" s="14">
        <f>SUM(D17)</f>
        <v>122255976</v>
      </c>
      <c r="E50" s="14">
        <f>SUM(E17)</f>
        <v>122071264</v>
      </c>
    </row>
    <row r="51" spans="1:5" s="5" customFormat="1" ht="12.75" x14ac:dyDescent="0.2">
      <c r="A51" s="4" t="s">
        <v>39</v>
      </c>
      <c r="B51" s="6"/>
      <c r="C51" s="12">
        <f>SUM(C45+C46-C49+C50)</f>
        <v>4942297300</v>
      </c>
      <c r="D51" s="12">
        <f>SUM(D45+D46-D49+D50)</f>
        <v>4817482075</v>
      </c>
      <c r="E51" s="12">
        <f>SUM(E45+E46-E49+E50)</f>
        <v>4981104478</v>
      </c>
    </row>
    <row r="52" spans="1:5" s="5" customFormat="1" ht="12.75" x14ac:dyDescent="0.2">
      <c r="A52" s="4" t="s">
        <v>40</v>
      </c>
      <c r="B52" s="6"/>
      <c r="C52" s="12">
        <f>SUM(C51-C46)</f>
        <v>4942297300</v>
      </c>
      <c r="D52" s="12">
        <f>SUM(D51-D46)</f>
        <v>4945025944</v>
      </c>
      <c r="E52" s="12">
        <f>SUM(E51-E46)</f>
        <v>5108648347</v>
      </c>
    </row>
    <row r="53" spans="1:5" s="5" customFormat="1" ht="5.0999999999999996" customHeight="1" x14ac:dyDescent="0.2">
      <c r="A53" s="23"/>
      <c r="B53" s="18"/>
      <c r="C53" s="19"/>
      <c r="D53" s="19"/>
      <c r="E53" s="19"/>
    </row>
    <row r="54" spans="1:5" s="5" customFormat="1" ht="9.9499999999999993" customHeight="1" thickBot="1" x14ac:dyDescent="0.25">
      <c r="A54" s="6"/>
      <c r="B54" s="6"/>
      <c r="C54" s="20"/>
      <c r="D54" s="20"/>
      <c r="E54" s="20"/>
    </row>
    <row r="55" spans="1:5" s="5" customFormat="1" ht="24" customHeight="1" x14ac:dyDescent="0.2">
      <c r="A55" s="36" t="s">
        <v>4</v>
      </c>
      <c r="B55" s="37"/>
      <c r="C55" s="21" t="s">
        <v>6</v>
      </c>
      <c r="D55" s="21" t="s">
        <v>7</v>
      </c>
      <c r="E55" s="22" t="s">
        <v>8</v>
      </c>
    </row>
    <row r="56" spans="1:5" s="5" customFormat="1" ht="5.0999999999999996" customHeight="1" x14ac:dyDescent="0.2">
      <c r="A56" s="2"/>
      <c r="B56" s="2"/>
      <c r="C56" s="1"/>
      <c r="D56" s="1"/>
      <c r="E56" s="1"/>
    </row>
    <row r="57" spans="1:5" s="5" customFormat="1" ht="12.75" x14ac:dyDescent="0.2">
      <c r="A57" s="6" t="s">
        <v>41</v>
      </c>
      <c r="B57" s="6"/>
      <c r="C57" s="14">
        <f>SUM(C11)</f>
        <v>58455131953</v>
      </c>
      <c r="D57" s="14">
        <f>SUM(D11)</f>
        <v>15012517559</v>
      </c>
      <c r="E57" s="14">
        <f>SUM(E11)</f>
        <v>15012517559</v>
      </c>
    </row>
    <row r="58" spans="1:5" s="5" customFormat="1" ht="12.75" x14ac:dyDescent="0.2">
      <c r="A58" s="6" t="s">
        <v>42</v>
      </c>
      <c r="B58" s="6"/>
      <c r="C58" s="26">
        <f>SUM(C59-C60)</f>
        <v>-132006638</v>
      </c>
      <c r="D58" s="26">
        <f>SUM(D59-D60)</f>
        <v>-35762620</v>
      </c>
      <c r="E58" s="26">
        <f>SUM(E59-E60)</f>
        <v>-35762620</v>
      </c>
    </row>
    <row r="59" spans="1:5" s="5" customFormat="1" ht="12.75" x14ac:dyDescent="0.2">
      <c r="A59" s="4"/>
      <c r="B59" s="6" t="s">
        <v>30</v>
      </c>
      <c r="C59" s="27">
        <f>SUM(C36)</f>
        <v>0</v>
      </c>
      <c r="D59" s="27">
        <f>SUM(D36)</f>
        <v>0</v>
      </c>
      <c r="E59" s="27">
        <f>SUM(E36)</f>
        <v>0</v>
      </c>
    </row>
    <row r="60" spans="1:5" s="5" customFormat="1" ht="12.75" x14ac:dyDescent="0.2">
      <c r="A60" s="6"/>
      <c r="B60" s="6" t="s">
        <v>33</v>
      </c>
      <c r="C60" s="14">
        <f>SUM(C39)</f>
        <v>132006638</v>
      </c>
      <c r="D60" s="14">
        <f>SUM(D39)</f>
        <v>35762620</v>
      </c>
      <c r="E60" s="14">
        <f>SUM(E39)</f>
        <v>35762620</v>
      </c>
    </row>
    <row r="61" spans="1:5" s="5" customFormat="1" ht="12.75" x14ac:dyDescent="0.2">
      <c r="A61" s="6" t="s">
        <v>43</v>
      </c>
      <c r="B61" s="4"/>
      <c r="C61" s="14">
        <f>SUM(C15)</f>
        <v>42433360755</v>
      </c>
      <c r="D61" s="14">
        <f>SUM(D15)</f>
        <v>9513032437</v>
      </c>
      <c r="E61" s="14">
        <f>SUM(E15)</f>
        <v>9500629158</v>
      </c>
    </row>
    <row r="62" spans="1:5" s="5" customFormat="1" ht="12.75" x14ac:dyDescent="0.2">
      <c r="A62" s="6" t="s">
        <v>44</v>
      </c>
      <c r="B62" s="6"/>
      <c r="C62" s="17">
        <f>SUM(C18)</f>
        <v>0</v>
      </c>
      <c r="D62" s="14">
        <f>SUM(D18)</f>
        <v>51736268</v>
      </c>
      <c r="E62" s="14">
        <f>SUM(E18)</f>
        <v>51736268</v>
      </c>
    </row>
    <row r="63" spans="1:5" s="5" customFormat="1" ht="12.75" x14ac:dyDescent="0.2">
      <c r="A63" s="4" t="s">
        <v>45</v>
      </c>
      <c r="B63" s="6"/>
      <c r="C63" s="12">
        <f>SUM(C57+C58-C61+C62)</f>
        <v>15889764560</v>
      </c>
      <c r="D63" s="12">
        <f>SUM(D57+D58-D61+D62)</f>
        <v>5515458770</v>
      </c>
      <c r="E63" s="12">
        <f>SUM(E57+E58-E61+E62)</f>
        <v>5527862049</v>
      </c>
    </row>
    <row r="64" spans="1:5" s="5" customFormat="1" ht="12.75" x14ac:dyDescent="0.2">
      <c r="A64" s="4" t="s">
        <v>46</v>
      </c>
      <c r="B64" s="6"/>
      <c r="C64" s="12">
        <f>SUM(C63-C58)</f>
        <v>16021771198</v>
      </c>
      <c r="D64" s="12">
        <f>SUM(D63-D58)</f>
        <v>5551221390</v>
      </c>
      <c r="E64" s="12">
        <f>SUM(E63-E58)</f>
        <v>5563624669</v>
      </c>
    </row>
    <row r="65" spans="1:5" s="5" customFormat="1" ht="5.0999999999999996" customHeight="1" x14ac:dyDescent="0.2">
      <c r="A65" s="23"/>
      <c r="B65" s="18"/>
      <c r="C65" s="19"/>
      <c r="D65" s="19"/>
      <c r="E65" s="19"/>
    </row>
    <row r="66" spans="1:5" s="1" customFormat="1" ht="12.75" x14ac:dyDescent="0.2">
      <c r="A66" s="29" t="s">
        <v>3</v>
      </c>
      <c r="B66" s="29"/>
      <c r="D66" s="28"/>
      <c r="E66" s="28"/>
    </row>
    <row r="67" spans="1:5" s="1" customFormat="1" ht="12.75" x14ac:dyDescent="0.2">
      <c r="D67" s="28"/>
      <c r="E67" s="28"/>
    </row>
  </sheetData>
  <mergeCells count="12">
    <mergeCell ref="A66:B66"/>
    <mergeCell ref="A2:E2"/>
    <mergeCell ref="A3:E3"/>
    <mergeCell ref="A4:E4"/>
    <mergeCell ref="A5:E5"/>
    <mergeCell ref="A6:E6"/>
    <mergeCell ref="A7:B7"/>
    <mergeCell ref="A21:B21"/>
    <mergeCell ref="A24:B24"/>
    <mergeCell ref="A32:B32"/>
    <mergeCell ref="A43:B43"/>
    <mergeCell ref="A55:B55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-LDF4</vt:lpstr>
      <vt:lpstr>'BALANCE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2021-05-17T21:04:06Z</dcterms:modified>
</cp:coreProperties>
</file>