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26 Entidades 1" sheetId="1" r:id="rId1"/>
  </sheets>
  <definedNames>
    <definedName name="_xlnm.Print_Titles" localSheetId="0">'26 Entidades 1'!$2:$7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" i="1" l="1"/>
  <c r="C200" i="1"/>
  <c r="D182" i="1"/>
  <c r="C182" i="1"/>
  <c r="E140" i="1"/>
  <c r="D140" i="1"/>
  <c r="C140" i="1"/>
  <c r="E134" i="1"/>
  <c r="D134" i="1"/>
  <c r="C134" i="1"/>
  <c r="E131" i="1"/>
  <c r="D131" i="1"/>
  <c r="C131" i="1"/>
  <c r="E128" i="1"/>
  <c r="D128" i="1"/>
  <c r="C128" i="1"/>
  <c r="E125" i="1"/>
  <c r="D125" i="1"/>
  <c r="C125" i="1"/>
  <c r="E122" i="1"/>
  <c r="D122" i="1"/>
  <c r="C122" i="1"/>
  <c r="E119" i="1"/>
  <c r="D119" i="1"/>
  <c r="C119" i="1"/>
  <c r="D116" i="1"/>
  <c r="C116" i="1"/>
  <c r="E113" i="1"/>
  <c r="D113" i="1"/>
  <c r="C113" i="1"/>
  <c r="E110" i="1"/>
  <c r="D110" i="1"/>
  <c r="C110" i="1"/>
  <c r="D101" i="1"/>
  <c r="C101" i="1"/>
  <c r="D92" i="1"/>
  <c r="C92" i="1"/>
  <c r="E40" i="1"/>
  <c r="D40" i="1"/>
  <c r="C40" i="1"/>
  <c r="D34" i="1"/>
  <c r="C34" i="1"/>
  <c r="D31" i="1"/>
  <c r="C31" i="1"/>
  <c r="E28" i="1"/>
  <c r="E25" i="1"/>
  <c r="D25" i="1"/>
  <c r="C25" i="1"/>
  <c r="E22" i="1"/>
  <c r="D22" i="1"/>
  <c r="C22" i="1"/>
  <c r="D19" i="1"/>
  <c r="C19" i="1"/>
  <c r="D16" i="1"/>
  <c r="C16" i="1"/>
  <c r="D13" i="1"/>
  <c r="C13" i="1"/>
  <c r="E8" i="1"/>
  <c r="D8" i="1"/>
  <c r="C8" i="1"/>
</calcChain>
</file>

<file path=xl/sharedStrings.xml><?xml version="1.0" encoding="utf-8"?>
<sst xmlns="http://schemas.openxmlformats.org/spreadsheetml/2006/main" count="258" uniqueCount="121">
  <si>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</si>
  <si>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</si>
  <si>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</si>
  <si>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31 DE MARZO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</si>
  <si>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</si>
  <si>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</si>
  <si>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</si>
  <si>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</si>
  <si>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</si>
  <si>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</si>
  <si>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</si>
  <si>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COMISIÓN ESTATAL DE CONCILIACIÓN Y ARBITRAJE MÉDICO DEL ESTADO DE CHIAPAS</t>
  </si>
  <si>
    <t>No cuenta con recursos federales.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</si>
  <si>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</si>
  <si>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</si>
  <si>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</si>
  <si>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</si>
  <si>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</si>
  <si>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</si>
  <si>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</si>
  <si>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5826 - 02 - FAETA Educación de Adultos. Ramo 33 - I010</t>
  </si>
  <si>
    <t>Cobertura Estatal</t>
  </si>
  <si>
    <t>COLEGIO DE EDUCACIÓN PROFESIONAL TÉCNICA DEL ESTADO DE CHIAPAS “CONALEP CHIAPAS”</t>
  </si>
  <si>
    <t>5826 - 01 - FAETA Educación Tecnológica. Ramo 33 - I009</t>
  </si>
  <si>
    <t>INSTITUTO DE CIENCIA, TECNOLOGÍA E INNOVACIÓN DEL ESTADO DE CHIAPAS</t>
  </si>
  <si>
    <t>INSTITUTO DE LA INFRAESTRUCTURA FÍSICA EDUCATIVA DEL ESTADO DE CHIAPAS</t>
  </si>
  <si>
    <t>5825 - 2b - FAM Certificados de Infraestructura Básica. Ramo 33 - I007</t>
  </si>
  <si>
    <t>Coapilla</t>
  </si>
  <si>
    <t>Chamula</t>
  </si>
  <si>
    <t>Chiapa de Corzo</t>
  </si>
  <si>
    <t>Chilón</t>
  </si>
  <si>
    <t>Francisco León</t>
  </si>
  <si>
    <t>Frontera Comalapa</t>
  </si>
  <si>
    <t>Huitiupán</t>
  </si>
  <si>
    <t>La Independencia</t>
  </si>
  <si>
    <t>Ixhuatán</t>
  </si>
  <si>
    <t>Ixtacomitán</t>
  </si>
  <si>
    <t>Jiquipilas</t>
  </si>
  <si>
    <t>Larráinzar</t>
  </si>
  <si>
    <t>Bejucal de Ocampo</t>
  </si>
  <si>
    <t>Bochil</t>
  </si>
  <si>
    <t>Cacahoatán</t>
  </si>
  <si>
    <t>Cintalapa</t>
  </si>
  <si>
    <t>Las Margaritas</t>
  </si>
  <si>
    <t>Metapa</t>
  </si>
  <si>
    <t>Motozintla</t>
  </si>
  <si>
    <t>Ocosingo</t>
  </si>
  <si>
    <t>Ocozocoautla de Espinosa</t>
  </si>
  <si>
    <t>Salto de Agua</t>
  </si>
  <si>
    <t>San Cristóbal de las Casas</t>
  </si>
  <si>
    <t>Simojovel</t>
  </si>
  <si>
    <t>Suchiate</t>
  </si>
  <si>
    <t>Acapetahua</t>
  </si>
  <si>
    <t>Ángel Albino Corzo</t>
  </si>
  <si>
    <t>Tenejapa</t>
  </si>
  <si>
    <t>Teopisca</t>
  </si>
  <si>
    <t>Tuxtla Gutiérrez</t>
  </si>
  <si>
    <t>Tuxtla Chico</t>
  </si>
  <si>
    <t>Venustiano Carranza</t>
  </si>
  <si>
    <t>Zinacantán</t>
  </si>
  <si>
    <t>Maravilla Tenejapa</t>
  </si>
  <si>
    <t>Mezcalapa</t>
  </si>
  <si>
    <t>5825 - 3b - FAM Certificados de Infraestructura Media Superior. Ramo 33 - I008</t>
  </si>
  <si>
    <t>Arriaga</t>
  </si>
  <si>
    <t>Acala</t>
  </si>
  <si>
    <t>5825 - 4b - FAM Certificados de Infraestructura Superior. Ramo 33 - I008</t>
  </si>
  <si>
    <t>5932 - 01 - Fondo Regional. Ramo 23 - U019</t>
  </si>
  <si>
    <t>Totolapa</t>
  </si>
  <si>
    <t>Oxchuc</t>
  </si>
  <si>
    <t>Aldama</t>
  </si>
  <si>
    <t>5932 - 05 - Fondo Metropolitano. Ramo 23 - U057</t>
  </si>
  <si>
    <t>Tapachula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</si>
  <si>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</si>
  <si>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</si>
  <si>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</si>
  <si>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</si>
  <si>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</si>
  <si>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</si>
  <si>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</si>
  <si>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</si>
  <si>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5932 - 02 - Subsidios para Organismos Descentralizados Estatales. Ramo 11 - U006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</si>
  <si>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</si>
  <si>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</si>
  <si>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</si>
  <si>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</si>
  <si>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</si>
  <si>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</si>
  <si>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</si>
  <si>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</si>
  <si>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</si>
  <si>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</si>
  <si>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5828 - 01 - FAFEF. Ramo 33 - I012</t>
  </si>
  <si>
    <t>5832 - 01 - Reconstrucción y Conservación de Carreteras. Ramo 09 - K032</t>
  </si>
  <si>
    <t>San Andrés Duraznal</t>
  </si>
  <si>
    <t>Amatán</t>
  </si>
  <si>
    <t>El Bosque</t>
  </si>
  <si>
    <t>Copainalá</t>
  </si>
  <si>
    <t>Juárez</t>
  </si>
  <si>
    <t>Ocotepec</t>
  </si>
  <si>
    <t>Ostuacán</t>
  </si>
  <si>
    <t>Pichucalco</t>
  </si>
  <si>
    <t>El Porvenir</t>
  </si>
  <si>
    <t>Rayón</t>
  </si>
  <si>
    <t>Reforma</t>
  </si>
  <si>
    <t>Siltepec</t>
  </si>
  <si>
    <t>Tapalapa</t>
  </si>
  <si>
    <t>Tecpatán</t>
  </si>
  <si>
    <t>Tila</t>
  </si>
  <si>
    <t>Tumbalá</t>
  </si>
  <si>
    <t>Yajalón</t>
  </si>
  <si>
    <t>Jitotol</t>
  </si>
  <si>
    <t>PROCURADURÍA AMBIENTAL DEL ESTADO DE CHIAPAS</t>
  </si>
  <si>
    <t>COMISIÓN EJECUTIVA ESTATAL DE ATENCIÓN A VICTIMAS PARA EL ESTADO DE CHIAPAS</t>
  </si>
  <si>
    <t>CENTRO REGIONAL DE FORMACIÓN DOCENTE E INVESTIGACIÓN EDUCATIVA</t>
  </si>
  <si>
    <t>INSTITUTO DEL PATRIMONIO DEL ESTADO</t>
  </si>
  <si>
    <t>SAECRETARÍA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</si>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</sst>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Fill="1" applyAlignment="1">
      <alignment horizontal="center" vertical="top"/>
    </xf>
    <xf numFmtId="164" fontId="3" fillId="0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justify" vertical="top" wrapText="1" readingOrder="1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vertical="top"/>
    </xf>
    <xf numFmtId="164" fontId="3" fillId="0" borderId="7" xfId="0" applyNumberFormat="1" applyFont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9" fillId="0" borderId="0" xfId="0" applyFont="1" applyAlignment="1">
      <alignment horizontal="left" vertical="top"/>
    </xf>
    <xf numFmtId="0" fontId="4" fillId="0" borderId="7" xfId="0" applyFont="1" applyBorder="1" applyAlignment="1">
      <alignment horizontal="justify" vertical="top" wrapText="1" readingOrder="1"/>
    </xf>
    <xf numFmtId="0" fontId="0" fillId="0" borderId="7" xfId="0" applyFont="1" applyBorder="1" applyAlignment="1">
      <alignment horizontal="center" vertical="top"/>
    </xf>
    <xf numFmtId="164" fontId="0" fillId="0" borderId="7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39" fontId="4" fillId="0" borderId="0" xfId="0" applyNumberFormat="1" applyFont="1" applyAlignment="1">
      <alignment horizontal="right" vertical="top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205"/>
  <sheetViews>
    <sheetView showGridLines="0" tabSelected="1" zoomScaleNormal="100" workbookViewId="0">
      <selection activeCell="G12" sqref="G12"/>
    </sheetView>
  </sheetViews>
  <sheetFormatPr baseColWidth="10" defaultRowHeight="12.75" x14ac:dyDescent="0.2"/>
  <cols>
    <col min="1" max="1" width="75.7109375" style="6" customWidth="1"/>
    <col min="2" max="2" width="27.85546875" style="47" bestFit="1" customWidth="1"/>
    <col min="3" max="3" width="17" style="23" bestFit="1" customWidth="1"/>
    <col min="4" max="4" width="15.85546875" style="23" bestFit="1" customWidth="1"/>
    <col min="5" max="5" width="12.28515625" style="6" customWidth="1"/>
    <col min="6" max="6" width="11.42578125" style="3"/>
    <col min="7" max="8" width="12.7109375" style="4" bestFit="1" customWidth="1"/>
    <col min="9" max="16384" width="11.42578125" style="4"/>
  </cols>
  <sheetData>
    <row r="1" spans="1:8" ht="15" customHeight="1" x14ac:dyDescent="0.2">
      <c r="A1" s="1" t="s">
        <v>0</v>
      </c>
      <c r="B1" s="2"/>
      <c r="C1" s="2"/>
      <c r="D1" s="2"/>
      <c r="E1" s="2"/>
    </row>
    <row r="2" spans="1:8" s="6" customFormat="1" ht="15" customHeight="1" x14ac:dyDescent="0.2">
      <c r="A2" s="1" t="s">
        <v>1</v>
      </c>
      <c r="B2" s="2"/>
      <c r="C2" s="2"/>
      <c r="D2" s="2"/>
      <c r="E2" s="2"/>
      <c r="F2" s="5"/>
    </row>
    <row r="3" spans="1:8" s="6" customFormat="1" ht="15" customHeight="1" x14ac:dyDescent="0.2">
      <c r="A3" s="7" t="s">
        <v>2</v>
      </c>
      <c r="B3" s="7"/>
      <c r="C3" s="7"/>
      <c r="D3" s="7"/>
      <c r="E3" s="7"/>
      <c r="F3" s="5"/>
    </row>
    <row r="4" spans="1:8" s="6" customFormat="1" ht="15" customHeight="1" x14ac:dyDescent="0.2">
      <c r="A4" s="8" t="s">
        <v>3</v>
      </c>
      <c r="B4" s="8"/>
      <c r="C4" s="8"/>
      <c r="D4" s="8"/>
      <c r="E4" s="8"/>
      <c r="F4" s="5"/>
    </row>
    <row r="5" spans="1:8" s="6" customFormat="1" ht="17.25" customHeight="1" x14ac:dyDescent="0.2">
      <c r="A5" s="9" t="s">
        <v>4</v>
      </c>
      <c r="B5" s="10" t="s">
        <v>5</v>
      </c>
      <c r="C5" s="11" t="s">
        <v>6</v>
      </c>
      <c r="D5" s="11"/>
      <c r="E5" s="12" t="s">
        <v>7</v>
      </c>
      <c r="F5" s="5"/>
    </row>
    <row r="6" spans="1:8" s="6" customFormat="1" ht="17.25" customHeight="1" x14ac:dyDescent="0.2">
      <c r="A6" s="13"/>
      <c r="B6" s="14"/>
      <c r="C6" s="15" t="s">
        <v>8</v>
      </c>
      <c r="D6" s="15" t="s">
        <v>9</v>
      </c>
      <c r="E6" s="16"/>
      <c r="F6" s="5"/>
    </row>
    <row r="7" spans="1:8" s="6" customFormat="1" ht="3.95" customHeight="1" x14ac:dyDescent="0.2">
      <c r="A7" s="17"/>
      <c r="B7" s="18"/>
      <c r="C7" s="18"/>
      <c r="D7" s="18"/>
      <c r="E7" s="17"/>
      <c r="F7" s="5"/>
    </row>
    <row r="8" spans="1:8" s="6" customFormat="1" ht="12.75" customHeight="1" x14ac:dyDescent="0.2">
      <c r="A8" s="19" t="s">
        <v>10</v>
      </c>
      <c r="B8" s="19"/>
      <c r="C8" s="20">
        <f>SUM(C10,C13,C16,C19,C22,C25,C28,C31,C34,C37,C40,C89,C92,C95,C101,C104,C176,C194,C197,C200,C140,C110,C113,C116,C119,C122,C125,C128,C131,C134,C179,C182,C185,C188,C191)</f>
        <v>578058173.34000003</v>
      </c>
      <c r="D8" s="20">
        <f>SUM(D10,D13,D16,D19,D22,D25,D28,D31,D34,D37,D40,D89,D92,D95,D101,D104,D176,D194,D197,D200,D140,D110,D113,D116,D119,D122,D125,D128,D131,D134,D179,D182,D185,D188,D191)</f>
        <v>509016344.86999995</v>
      </c>
      <c r="E8" s="20">
        <f>SUM(E10,E13,E16,E19,E22,E25,E28,E31,E34,E37,E40,E89,E92,E95,E101,E104,E176,E194,E197,E200,E140,E110,E113,E116,E119,E122,E125,E128,E131,E134,E179,E182,E185,E188,E191)</f>
        <v>0</v>
      </c>
      <c r="F8" s="5"/>
      <c r="G8" s="20"/>
      <c r="H8" s="20"/>
    </row>
    <row r="9" spans="1:8" s="6" customFormat="1" ht="12.75" customHeight="1" x14ac:dyDescent="0.2">
      <c r="A9" s="17"/>
      <c r="B9" s="21"/>
      <c r="C9" s="22"/>
      <c r="D9" s="22"/>
      <c r="E9" s="17"/>
      <c r="F9" s="5"/>
      <c r="G9" s="23"/>
    </row>
    <row r="10" spans="1:8" s="6" customFormat="1" ht="25.5" x14ac:dyDescent="0.2">
      <c r="A10" s="24" t="s">
        <v>11</v>
      </c>
      <c r="B10" s="21"/>
      <c r="C10" s="20">
        <v>0</v>
      </c>
      <c r="D10" s="20">
        <v>0</v>
      </c>
      <c r="E10" s="25">
        <v>0</v>
      </c>
      <c r="F10" s="5"/>
    </row>
    <row r="11" spans="1:8" s="6" customFormat="1" x14ac:dyDescent="0.2">
      <c r="A11" s="17" t="s">
        <v>12</v>
      </c>
      <c r="B11" s="21"/>
      <c r="C11" s="20"/>
      <c r="D11" s="26"/>
      <c r="E11" s="25"/>
      <c r="F11" s="5"/>
    </row>
    <row r="12" spans="1:8" s="6" customFormat="1" x14ac:dyDescent="0.2">
      <c r="A12" s="25"/>
      <c r="B12" s="21"/>
      <c r="C12" s="20"/>
      <c r="D12" s="26"/>
      <c r="E12" s="25"/>
      <c r="F12" s="5"/>
      <c r="G12" s="23"/>
    </row>
    <row r="13" spans="1:8" s="6" customFormat="1" ht="25.5" x14ac:dyDescent="0.2">
      <c r="A13" s="24" t="s">
        <v>13</v>
      </c>
      <c r="B13" s="21"/>
      <c r="C13" s="20">
        <f>SUM(C14:C14)</f>
        <v>0</v>
      </c>
      <c r="D13" s="20">
        <f>SUM(D14:D14)</f>
        <v>0</v>
      </c>
      <c r="E13" s="25">
        <v>0</v>
      </c>
      <c r="F13" s="5"/>
    </row>
    <row r="14" spans="1:8" s="6" customFormat="1" ht="12.75" customHeight="1" x14ac:dyDescent="0.2">
      <c r="A14" s="17" t="s">
        <v>12</v>
      </c>
      <c r="B14" s="21"/>
      <c r="C14" s="27"/>
      <c r="D14" s="27"/>
      <c r="E14" s="28"/>
      <c r="F14" s="5"/>
    </row>
    <row r="15" spans="1:8" s="6" customFormat="1" ht="12.75" customHeight="1" x14ac:dyDescent="0.2">
      <c r="A15" s="29"/>
      <c r="B15" s="21"/>
      <c r="C15" s="27"/>
      <c r="D15" s="27"/>
      <c r="E15" s="28"/>
      <c r="F15" s="5"/>
    </row>
    <row r="16" spans="1:8" s="6" customFormat="1" x14ac:dyDescent="0.2">
      <c r="A16" s="24" t="s">
        <v>14</v>
      </c>
      <c r="B16" s="21"/>
      <c r="C16" s="20">
        <f>SUM(C17)</f>
        <v>0</v>
      </c>
      <c r="D16" s="26">
        <f>SUM(D17)</f>
        <v>0</v>
      </c>
      <c r="E16" s="30">
        <v>0</v>
      </c>
      <c r="F16" s="5"/>
    </row>
    <row r="17" spans="1:6" s="6" customFormat="1" ht="12.75" customHeight="1" x14ac:dyDescent="0.2">
      <c r="A17" s="17" t="s">
        <v>12</v>
      </c>
      <c r="B17" s="21"/>
      <c r="C17" s="27"/>
      <c r="D17" s="27"/>
      <c r="E17" s="28"/>
      <c r="F17" s="5"/>
    </row>
    <row r="18" spans="1:6" s="6" customFormat="1" x14ac:dyDescent="0.2">
      <c r="A18" s="25"/>
      <c r="B18" s="21"/>
      <c r="C18" s="20"/>
      <c r="D18" s="26"/>
      <c r="E18" s="25"/>
      <c r="F18" s="5"/>
    </row>
    <row r="19" spans="1:6" s="6" customFormat="1" ht="25.5" x14ac:dyDescent="0.2">
      <c r="A19" s="24" t="s">
        <v>15</v>
      </c>
      <c r="B19" s="21"/>
      <c r="C19" s="20">
        <f>SUM(C20:C20)</f>
        <v>0</v>
      </c>
      <c r="D19" s="20">
        <f>SUM(D20:D20)</f>
        <v>0</v>
      </c>
      <c r="E19" s="25">
        <v>0</v>
      </c>
      <c r="F19" s="5"/>
    </row>
    <row r="20" spans="1:6" s="6" customFormat="1" ht="12.75" customHeight="1" x14ac:dyDescent="0.2">
      <c r="A20" s="17" t="s">
        <v>12</v>
      </c>
      <c r="B20" s="21"/>
      <c r="C20" s="22"/>
      <c r="D20" s="27"/>
      <c r="E20" s="28"/>
      <c r="F20" s="5"/>
    </row>
    <row r="21" spans="1:6" s="6" customFormat="1" x14ac:dyDescent="0.2">
      <c r="A21" s="17"/>
      <c r="B21" s="17"/>
      <c r="C21" s="17"/>
      <c r="D21" s="17"/>
      <c r="E21" s="25"/>
      <c r="F21" s="5"/>
    </row>
    <row r="22" spans="1:6" s="6" customFormat="1" ht="25.5" x14ac:dyDescent="0.2">
      <c r="A22" s="24" t="s">
        <v>16</v>
      </c>
      <c r="B22" s="21"/>
      <c r="C22" s="20">
        <f>SUM(C23)</f>
        <v>0</v>
      </c>
      <c r="D22" s="20">
        <f>SUM(D23)</f>
        <v>0</v>
      </c>
      <c r="E22" s="20">
        <f>SUM(E23)</f>
        <v>0</v>
      </c>
      <c r="F22" s="5"/>
    </row>
    <row r="23" spans="1:6" s="31" customFormat="1" ht="12.75" customHeight="1" x14ac:dyDescent="0.2">
      <c r="A23" s="17" t="s">
        <v>12</v>
      </c>
      <c r="B23" s="21"/>
      <c r="C23" s="27"/>
      <c r="D23" s="27"/>
      <c r="E23" s="27"/>
      <c r="F23" s="5"/>
    </row>
    <row r="24" spans="1:6" s="6" customFormat="1" x14ac:dyDescent="0.2">
      <c r="A24" s="25"/>
      <c r="B24" s="21"/>
      <c r="C24" s="20"/>
      <c r="D24" s="26"/>
      <c r="E24" s="25"/>
      <c r="F24" s="5"/>
    </row>
    <row r="25" spans="1:6" s="6" customFormat="1" x14ac:dyDescent="0.2">
      <c r="A25" s="24" t="s">
        <v>17</v>
      </c>
      <c r="B25" s="21"/>
      <c r="C25" s="20">
        <f>SUM(C26:C26)</f>
        <v>0</v>
      </c>
      <c r="D25" s="20">
        <f>SUM(D26:D26)</f>
        <v>0</v>
      </c>
      <c r="E25" s="20">
        <f>SUM(E26:E26)</f>
        <v>0</v>
      </c>
      <c r="F25" s="5"/>
    </row>
    <row r="26" spans="1:6" s="6" customFormat="1" ht="12.75" customHeight="1" x14ac:dyDescent="0.2">
      <c r="A26" s="17" t="s">
        <v>12</v>
      </c>
      <c r="B26" s="21"/>
      <c r="C26" s="27"/>
      <c r="D26" s="27"/>
      <c r="E26" s="27"/>
      <c r="F26" s="5"/>
    </row>
    <row r="27" spans="1:6" s="6" customFormat="1" ht="12.75" customHeight="1" x14ac:dyDescent="0.2">
      <c r="A27" s="32"/>
      <c r="B27" s="21"/>
      <c r="C27" s="27"/>
      <c r="D27" s="27"/>
      <c r="E27" s="27"/>
      <c r="F27" s="5"/>
    </row>
    <row r="28" spans="1:6" s="6" customFormat="1" x14ac:dyDescent="0.2">
      <c r="A28" s="25" t="s">
        <v>18</v>
      </c>
      <c r="B28" s="21"/>
      <c r="C28" s="20">
        <v>0</v>
      </c>
      <c r="D28" s="20">
        <v>0</v>
      </c>
      <c r="E28" s="20">
        <f>SUM(E29:E29)</f>
        <v>0</v>
      </c>
      <c r="F28" s="5"/>
    </row>
    <row r="29" spans="1:6" s="6" customFormat="1" x14ac:dyDescent="0.2">
      <c r="A29" s="17" t="s">
        <v>12</v>
      </c>
      <c r="B29" s="21"/>
      <c r="C29" s="22"/>
      <c r="D29" s="22"/>
      <c r="E29" s="22"/>
      <c r="F29" s="33"/>
    </row>
    <row r="30" spans="1:6" s="6" customFormat="1" x14ac:dyDescent="0.2">
      <c r="A30" s="25"/>
      <c r="B30" s="21"/>
      <c r="C30" s="20"/>
      <c r="D30" s="26"/>
      <c r="E30" s="30"/>
      <c r="F30" s="5"/>
    </row>
    <row r="31" spans="1:6" s="6" customFormat="1" x14ac:dyDescent="0.2">
      <c r="A31" s="24" t="s">
        <v>19</v>
      </c>
      <c r="B31" s="21"/>
      <c r="C31" s="20">
        <f>SUM(C32:C32)</f>
        <v>45169614.18</v>
      </c>
      <c r="D31" s="20">
        <f>SUM(D32:D32)</f>
        <v>43939166.310000002</v>
      </c>
      <c r="E31" s="30">
        <v>0</v>
      </c>
      <c r="F31" s="5"/>
    </row>
    <row r="32" spans="1:6" s="6" customFormat="1" ht="12.75" customHeight="1" x14ac:dyDescent="0.2">
      <c r="A32" s="32" t="s">
        <v>20</v>
      </c>
      <c r="B32" s="21" t="s">
        <v>21</v>
      </c>
      <c r="C32" s="27">
        <v>45169614.18</v>
      </c>
      <c r="D32" s="27">
        <v>43939166.310000002</v>
      </c>
      <c r="E32" s="28">
        <v>0</v>
      </c>
      <c r="F32" s="5"/>
    </row>
    <row r="33" spans="1:6" s="6" customFormat="1" x14ac:dyDescent="0.2">
      <c r="A33" s="25"/>
      <c r="B33" s="21"/>
      <c r="C33" s="20"/>
      <c r="D33" s="26"/>
      <c r="E33" s="30"/>
      <c r="F33" s="5"/>
    </row>
    <row r="34" spans="1:6" s="6" customFormat="1" ht="25.5" x14ac:dyDescent="0.2">
      <c r="A34" s="24" t="s">
        <v>22</v>
      </c>
      <c r="B34" s="21"/>
      <c r="C34" s="20">
        <f>SUM(C35:C35)</f>
        <v>49545546.810000002</v>
      </c>
      <c r="D34" s="20">
        <f>SUM(D35:D35)</f>
        <v>42067735.399999999</v>
      </c>
      <c r="E34" s="30">
        <v>0</v>
      </c>
      <c r="F34" s="5"/>
    </row>
    <row r="35" spans="1:6" s="6" customFormat="1" ht="12.75" customHeight="1" x14ac:dyDescent="0.2">
      <c r="A35" s="32" t="s">
        <v>23</v>
      </c>
      <c r="B35" s="21" t="s">
        <v>21</v>
      </c>
      <c r="C35" s="27">
        <v>49545546.810000002</v>
      </c>
      <c r="D35" s="27">
        <v>42067735.399999999</v>
      </c>
      <c r="E35" s="28">
        <v>0</v>
      </c>
      <c r="F35" s="5"/>
    </row>
    <row r="36" spans="1:6" s="6" customFormat="1" x14ac:dyDescent="0.2">
      <c r="A36" s="25"/>
      <c r="B36" s="21"/>
      <c r="C36" s="20"/>
      <c r="D36" s="26"/>
      <c r="E36" s="25"/>
      <c r="F36" s="5"/>
    </row>
    <row r="37" spans="1:6" s="6" customFormat="1" x14ac:dyDescent="0.2">
      <c r="A37" s="24" t="s">
        <v>24</v>
      </c>
      <c r="B37" s="21"/>
      <c r="C37" s="20">
        <v>0</v>
      </c>
      <c r="D37" s="26">
        <v>0</v>
      </c>
      <c r="E37" s="25">
        <v>0</v>
      </c>
      <c r="F37" s="5"/>
    </row>
    <row r="38" spans="1:6" s="6" customFormat="1" x14ac:dyDescent="0.2">
      <c r="A38" s="17" t="s">
        <v>12</v>
      </c>
      <c r="B38" s="21"/>
      <c r="C38" s="20"/>
      <c r="D38" s="26"/>
      <c r="E38" s="25"/>
      <c r="F38" s="5"/>
    </row>
    <row r="39" spans="1:6" s="6" customFormat="1" x14ac:dyDescent="0.2">
      <c r="A39" s="25"/>
      <c r="B39" s="21"/>
      <c r="C39" s="20"/>
      <c r="D39" s="26"/>
      <c r="E39" s="25"/>
      <c r="F39" s="5"/>
    </row>
    <row r="40" spans="1:6" s="6" customFormat="1" ht="25.5" x14ac:dyDescent="0.2">
      <c r="A40" s="24" t="s">
        <v>25</v>
      </c>
      <c r="B40" s="21"/>
      <c r="C40" s="34">
        <f>SUM(C41:C87)</f>
        <v>94442100.829999983</v>
      </c>
      <c r="D40" s="34">
        <f>SUM(D41:D87)</f>
        <v>90992825.529999971</v>
      </c>
      <c r="E40" s="34">
        <f>SUM(E41:E87)</f>
        <v>0</v>
      </c>
      <c r="F40" s="5"/>
    </row>
    <row r="41" spans="1:6" s="6" customFormat="1" x14ac:dyDescent="0.2">
      <c r="A41" s="32" t="s">
        <v>26</v>
      </c>
      <c r="B41" s="21" t="s">
        <v>27</v>
      </c>
      <c r="C41" s="27">
        <v>1787467.79</v>
      </c>
      <c r="D41" s="27">
        <v>1787467.79</v>
      </c>
      <c r="E41" s="22">
        <v>0</v>
      </c>
      <c r="F41" s="33"/>
    </row>
    <row r="42" spans="1:6" s="6" customFormat="1" x14ac:dyDescent="0.2">
      <c r="A42" s="32" t="s">
        <v>26</v>
      </c>
      <c r="B42" s="21" t="s">
        <v>28</v>
      </c>
      <c r="C42" s="27">
        <v>6060763.8799999999</v>
      </c>
      <c r="D42" s="27">
        <v>6060763.8799999999</v>
      </c>
      <c r="E42" s="22">
        <v>0</v>
      </c>
      <c r="F42" s="33"/>
    </row>
    <row r="43" spans="1:6" s="6" customFormat="1" x14ac:dyDescent="0.2">
      <c r="A43" s="32" t="s">
        <v>26</v>
      </c>
      <c r="B43" s="21" t="s">
        <v>29</v>
      </c>
      <c r="C43" s="27">
        <v>3303222.63</v>
      </c>
      <c r="D43" s="27">
        <v>3303222.63</v>
      </c>
      <c r="E43" s="22">
        <v>0</v>
      </c>
      <c r="F43" s="33"/>
    </row>
    <row r="44" spans="1:6" s="6" customFormat="1" x14ac:dyDescent="0.2">
      <c r="A44" s="32" t="s">
        <v>26</v>
      </c>
      <c r="B44" s="21" t="s">
        <v>30</v>
      </c>
      <c r="C44" s="27">
        <v>985452.61</v>
      </c>
      <c r="D44" s="27">
        <v>985452.61</v>
      </c>
      <c r="E44" s="22">
        <v>0</v>
      </c>
      <c r="F44" s="33"/>
    </row>
    <row r="45" spans="1:6" s="6" customFormat="1" x14ac:dyDescent="0.2">
      <c r="A45" s="32" t="s">
        <v>26</v>
      </c>
      <c r="B45" s="21" t="s">
        <v>31</v>
      </c>
      <c r="C45" s="27">
        <v>1626756.62</v>
      </c>
      <c r="D45" s="27">
        <v>1626756.62</v>
      </c>
      <c r="E45" s="22">
        <v>0</v>
      </c>
      <c r="F45" s="33"/>
    </row>
    <row r="46" spans="1:6" s="6" customFormat="1" x14ac:dyDescent="0.2">
      <c r="A46" s="32" t="s">
        <v>26</v>
      </c>
      <c r="B46" s="21" t="s">
        <v>32</v>
      </c>
      <c r="C46" s="27">
        <v>646026.57999999996</v>
      </c>
      <c r="D46" s="27">
        <v>646026.57999999996</v>
      </c>
      <c r="E46" s="22">
        <v>0</v>
      </c>
      <c r="F46" s="33"/>
    </row>
    <row r="47" spans="1:6" s="6" customFormat="1" x14ac:dyDescent="0.2">
      <c r="A47" s="32" t="s">
        <v>26</v>
      </c>
      <c r="B47" s="21" t="s">
        <v>33</v>
      </c>
      <c r="C47" s="27">
        <v>1650142.69</v>
      </c>
      <c r="D47" s="27">
        <v>1650142.69</v>
      </c>
      <c r="E47" s="22">
        <v>0</v>
      </c>
      <c r="F47" s="33"/>
    </row>
    <row r="48" spans="1:6" s="6" customFormat="1" x14ac:dyDescent="0.2">
      <c r="A48" s="32" t="s">
        <v>26</v>
      </c>
      <c r="B48" s="21" t="s">
        <v>34</v>
      </c>
      <c r="C48" s="27">
        <v>3256350.77</v>
      </c>
      <c r="D48" s="27">
        <v>3256350.77</v>
      </c>
      <c r="E48" s="22">
        <v>0</v>
      </c>
      <c r="F48" s="33"/>
    </row>
    <row r="49" spans="1:6" s="6" customFormat="1" x14ac:dyDescent="0.2">
      <c r="A49" s="32" t="s">
        <v>26</v>
      </c>
      <c r="B49" s="21" t="s">
        <v>35</v>
      </c>
      <c r="C49" s="27">
        <v>782171.31</v>
      </c>
      <c r="D49" s="27">
        <v>782171.31</v>
      </c>
      <c r="E49" s="22">
        <v>0</v>
      </c>
      <c r="F49" s="33"/>
    </row>
    <row r="50" spans="1:6" s="6" customFormat="1" x14ac:dyDescent="0.2">
      <c r="A50" s="32" t="s">
        <v>26</v>
      </c>
      <c r="B50" s="21" t="s">
        <v>36</v>
      </c>
      <c r="C50" s="27">
        <v>498296.05</v>
      </c>
      <c r="D50" s="27">
        <v>498296.05</v>
      </c>
      <c r="E50" s="22">
        <v>0</v>
      </c>
      <c r="F50" s="33"/>
    </row>
    <row r="51" spans="1:6" s="6" customFormat="1" x14ac:dyDescent="0.2">
      <c r="A51" s="32" t="s">
        <v>26</v>
      </c>
      <c r="B51" s="21" t="s">
        <v>37</v>
      </c>
      <c r="C51" s="27">
        <v>1177565.43</v>
      </c>
      <c r="D51" s="27">
        <v>1177565.43</v>
      </c>
      <c r="E51" s="22">
        <v>0</v>
      </c>
      <c r="F51" s="33"/>
    </row>
    <row r="52" spans="1:6" s="6" customFormat="1" x14ac:dyDescent="0.2">
      <c r="A52" s="32" t="s">
        <v>26</v>
      </c>
      <c r="B52" s="21" t="s">
        <v>38</v>
      </c>
      <c r="C52" s="27">
        <v>879093.19</v>
      </c>
      <c r="D52" s="27">
        <v>879093.19</v>
      </c>
      <c r="E52" s="22">
        <v>0</v>
      </c>
      <c r="F52" s="33"/>
    </row>
    <row r="53" spans="1:6" s="6" customFormat="1" x14ac:dyDescent="0.2">
      <c r="A53" s="32" t="s">
        <v>26</v>
      </c>
      <c r="B53" s="21" t="s">
        <v>39</v>
      </c>
      <c r="C53" s="27">
        <v>1529443.57</v>
      </c>
      <c r="D53" s="27">
        <v>1529443.57</v>
      </c>
      <c r="E53" s="22">
        <v>0</v>
      </c>
      <c r="F53" s="33"/>
    </row>
    <row r="54" spans="1:6" s="6" customFormat="1" x14ac:dyDescent="0.2">
      <c r="A54" s="32" t="s">
        <v>26</v>
      </c>
      <c r="B54" s="21" t="s">
        <v>40</v>
      </c>
      <c r="C54" s="27">
        <v>3823104.67</v>
      </c>
      <c r="D54" s="27">
        <v>3823104.67</v>
      </c>
      <c r="E54" s="22">
        <v>0</v>
      </c>
      <c r="F54" s="33"/>
    </row>
    <row r="55" spans="1:6" s="6" customFormat="1" x14ac:dyDescent="0.2">
      <c r="A55" s="32" t="s">
        <v>26</v>
      </c>
      <c r="B55" s="21" t="s">
        <v>41</v>
      </c>
      <c r="C55" s="27">
        <v>3057891.69</v>
      </c>
      <c r="D55" s="27">
        <v>3057891.69</v>
      </c>
      <c r="E55" s="22">
        <v>0</v>
      </c>
      <c r="F55" s="33"/>
    </row>
    <row r="56" spans="1:6" s="6" customFormat="1" x14ac:dyDescent="0.2">
      <c r="A56" s="32" t="s">
        <v>26</v>
      </c>
      <c r="B56" s="21" t="s">
        <v>42</v>
      </c>
      <c r="C56" s="27">
        <v>915216.15</v>
      </c>
      <c r="D56" s="27">
        <v>915216.15</v>
      </c>
      <c r="E56" s="22">
        <v>0</v>
      </c>
      <c r="F56" s="33"/>
    </row>
    <row r="57" spans="1:6" s="6" customFormat="1" x14ac:dyDescent="0.2">
      <c r="A57" s="32" t="s">
        <v>26</v>
      </c>
      <c r="B57" s="21" t="s">
        <v>43</v>
      </c>
      <c r="C57" s="27">
        <v>1326722.3</v>
      </c>
      <c r="D57" s="27">
        <v>1326722.3</v>
      </c>
      <c r="E57" s="22">
        <v>0</v>
      </c>
      <c r="F57" s="33"/>
    </row>
    <row r="58" spans="1:6" s="6" customFormat="1" x14ac:dyDescent="0.2">
      <c r="A58" s="32" t="s">
        <v>26</v>
      </c>
      <c r="B58" s="21" t="s">
        <v>44</v>
      </c>
      <c r="C58" s="27">
        <v>2608203.98</v>
      </c>
      <c r="D58" s="27">
        <v>2608203.98</v>
      </c>
      <c r="E58" s="22">
        <v>0</v>
      </c>
      <c r="F58" s="33"/>
    </row>
    <row r="59" spans="1:6" s="6" customFormat="1" x14ac:dyDescent="0.2">
      <c r="A59" s="32" t="s">
        <v>26</v>
      </c>
      <c r="B59" s="21" t="s">
        <v>45</v>
      </c>
      <c r="C59" s="27">
        <v>272771.90000000002</v>
      </c>
      <c r="D59" s="27">
        <v>272771.90000000002</v>
      </c>
      <c r="E59" s="22">
        <v>0</v>
      </c>
      <c r="F59" s="33"/>
    </row>
    <row r="60" spans="1:6" s="6" customFormat="1" x14ac:dyDescent="0.2">
      <c r="A60" s="32" t="s">
        <v>26</v>
      </c>
      <c r="B60" s="21" t="s">
        <v>46</v>
      </c>
      <c r="C60" s="27">
        <v>894200.07</v>
      </c>
      <c r="D60" s="27">
        <v>894200.07</v>
      </c>
      <c r="E60" s="22">
        <v>0</v>
      </c>
      <c r="F60" s="33"/>
    </row>
    <row r="61" spans="1:6" s="6" customFormat="1" x14ac:dyDescent="0.2">
      <c r="A61" s="32" t="s">
        <v>26</v>
      </c>
      <c r="B61" s="21" t="s">
        <v>47</v>
      </c>
      <c r="C61" s="27">
        <v>3233284.91</v>
      </c>
      <c r="D61" s="27">
        <v>3233284.91</v>
      </c>
      <c r="E61" s="22">
        <v>0</v>
      </c>
      <c r="F61" s="33"/>
    </row>
    <row r="62" spans="1:6" s="6" customFormat="1" x14ac:dyDescent="0.2">
      <c r="A62" s="32" t="s">
        <v>26</v>
      </c>
      <c r="B62" s="21" t="s">
        <v>48</v>
      </c>
      <c r="C62" s="27">
        <v>5530470.0700000003</v>
      </c>
      <c r="D62" s="27">
        <v>5223172</v>
      </c>
      <c r="E62" s="22">
        <v>0</v>
      </c>
      <c r="F62" s="33"/>
    </row>
    <row r="63" spans="1:6" s="6" customFormat="1" x14ac:dyDescent="0.2">
      <c r="A63" s="32" t="s">
        <v>26</v>
      </c>
      <c r="B63" s="21" t="s">
        <v>49</v>
      </c>
      <c r="C63" s="27">
        <v>366153.71</v>
      </c>
      <c r="D63" s="27">
        <v>366153.71</v>
      </c>
      <c r="E63" s="22">
        <v>0</v>
      </c>
      <c r="F63" s="33"/>
    </row>
    <row r="64" spans="1:6" s="6" customFormat="1" x14ac:dyDescent="0.2">
      <c r="A64" s="32" t="s">
        <v>26</v>
      </c>
      <c r="B64" s="21" t="s">
        <v>50</v>
      </c>
      <c r="C64" s="27">
        <v>985529.33</v>
      </c>
      <c r="D64" s="27">
        <v>985529.33</v>
      </c>
      <c r="E64" s="22">
        <v>0</v>
      </c>
      <c r="F64" s="33"/>
    </row>
    <row r="65" spans="1:6" s="6" customFormat="1" x14ac:dyDescent="0.2">
      <c r="A65" s="32" t="s">
        <v>26</v>
      </c>
      <c r="B65" s="21" t="s">
        <v>51</v>
      </c>
      <c r="C65" s="27">
        <v>925089.36</v>
      </c>
      <c r="D65" s="27">
        <v>925089.36</v>
      </c>
      <c r="E65" s="22">
        <v>0</v>
      </c>
      <c r="F65" s="33"/>
    </row>
    <row r="66" spans="1:6" s="6" customFormat="1" x14ac:dyDescent="0.2">
      <c r="A66" s="32" t="s">
        <v>26</v>
      </c>
      <c r="B66" s="21" t="s">
        <v>52</v>
      </c>
      <c r="C66" s="27">
        <v>1104647.1599999999</v>
      </c>
      <c r="D66" s="27">
        <v>1104647.1599999999</v>
      </c>
      <c r="E66" s="22">
        <v>0</v>
      </c>
      <c r="F66" s="33"/>
    </row>
    <row r="67" spans="1:6" s="6" customFormat="1" x14ac:dyDescent="0.2">
      <c r="A67" s="32" t="s">
        <v>26</v>
      </c>
      <c r="B67" s="21" t="s">
        <v>53</v>
      </c>
      <c r="C67" s="27">
        <v>1683430.23</v>
      </c>
      <c r="D67" s="27">
        <v>1683430.23</v>
      </c>
      <c r="E67" s="22">
        <v>0</v>
      </c>
      <c r="F67" s="33"/>
    </row>
    <row r="68" spans="1:6" s="6" customFormat="1" x14ac:dyDescent="0.2">
      <c r="A68" s="32" t="s">
        <v>26</v>
      </c>
      <c r="B68" s="21" t="s">
        <v>54</v>
      </c>
      <c r="C68" s="27">
        <v>2201271.31</v>
      </c>
      <c r="D68" s="27">
        <v>2201271.31</v>
      </c>
      <c r="E68" s="22">
        <v>0</v>
      </c>
      <c r="F68" s="33"/>
    </row>
    <row r="69" spans="1:6" s="6" customFormat="1" x14ac:dyDescent="0.2">
      <c r="A69" s="32" t="s">
        <v>26</v>
      </c>
      <c r="B69" s="21" t="s">
        <v>55</v>
      </c>
      <c r="C69" s="27">
        <v>1437786.93</v>
      </c>
      <c r="D69" s="27">
        <v>1437786.93</v>
      </c>
      <c r="E69" s="22">
        <v>0</v>
      </c>
      <c r="F69" s="33"/>
    </row>
    <row r="70" spans="1:6" s="6" customFormat="1" x14ac:dyDescent="0.2">
      <c r="A70" s="32" t="s">
        <v>26</v>
      </c>
      <c r="B70" s="21" t="s">
        <v>56</v>
      </c>
      <c r="C70" s="27">
        <v>1924042.33</v>
      </c>
      <c r="D70" s="27">
        <v>1924042.33</v>
      </c>
      <c r="E70" s="22">
        <v>0</v>
      </c>
      <c r="F70" s="33"/>
    </row>
    <row r="71" spans="1:6" s="6" customFormat="1" x14ac:dyDescent="0.2">
      <c r="A71" s="32" t="s">
        <v>26</v>
      </c>
      <c r="B71" s="21" t="s">
        <v>57</v>
      </c>
      <c r="C71" s="27">
        <v>926257.71</v>
      </c>
      <c r="D71" s="27">
        <v>926257.71</v>
      </c>
      <c r="E71" s="22">
        <v>0</v>
      </c>
      <c r="F71" s="33"/>
    </row>
    <row r="72" spans="1:6" s="6" customFormat="1" x14ac:dyDescent="0.2">
      <c r="A72" s="32" t="s">
        <v>26</v>
      </c>
      <c r="B72" s="21" t="s">
        <v>58</v>
      </c>
      <c r="C72" s="27">
        <v>1395933.47</v>
      </c>
      <c r="D72" s="27">
        <v>1395933.47</v>
      </c>
      <c r="E72" s="22">
        <v>0</v>
      </c>
      <c r="F72" s="33"/>
    </row>
    <row r="73" spans="1:6" s="6" customFormat="1" x14ac:dyDescent="0.2">
      <c r="A73" s="32" t="s">
        <v>26</v>
      </c>
      <c r="B73" s="21" t="s">
        <v>59</v>
      </c>
      <c r="C73" s="27">
        <v>1070215.4099999999</v>
      </c>
      <c r="D73" s="27">
        <v>1070215.4099999999</v>
      </c>
      <c r="E73" s="22">
        <v>0</v>
      </c>
      <c r="F73" s="33"/>
    </row>
    <row r="74" spans="1:6" s="6" customFormat="1" x14ac:dyDescent="0.2">
      <c r="A74" s="32" t="s">
        <v>26</v>
      </c>
      <c r="B74" s="21" t="s">
        <v>60</v>
      </c>
      <c r="C74" s="27">
        <v>650410.75</v>
      </c>
      <c r="D74" s="27">
        <v>650410.75</v>
      </c>
      <c r="E74" s="22">
        <v>0</v>
      </c>
      <c r="F74" s="33"/>
    </row>
    <row r="75" spans="1:6" s="6" customFormat="1" x14ac:dyDescent="0.2">
      <c r="A75" s="32" t="s">
        <v>26</v>
      </c>
      <c r="B75" s="21" t="s">
        <v>61</v>
      </c>
      <c r="C75" s="27">
        <v>1985212.68</v>
      </c>
      <c r="D75" s="27">
        <v>1985212.68</v>
      </c>
      <c r="E75" s="22">
        <v>0</v>
      </c>
      <c r="F75" s="33"/>
    </row>
    <row r="76" spans="1:6" s="6" customFormat="1" x14ac:dyDescent="0.2">
      <c r="A76" s="32" t="s">
        <v>62</v>
      </c>
      <c r="B76" s="21" t="s">
        <v>63</v>
      </c>
      <c r="C76" s="27">
        <v>391284.03</v>
      </c>
      <c r="D76" s="27">
        <v>391284.03</v>
      </c>
      <c r="E76" s="22">
        <v>0</v>
      </c>
      <c r="F76" s="33"/>
    </row>
    <row r="77" spans="1:6" s="6" customFormat="1" x14ac:dyDescent="0.2">
      <c r="A77" s="32" t="s">
        <v>62</v>
      </c>
      <c r="B77" s="21" t="s">
        <v>64</v>
      </c>
      <c r="C77" s="27">
        <v>944235.59</v>
      </c>
      <c r="D77" s="27">
        <v>944235.59</v>
      </c>
      <c r="E77" s="22">
        <v>0</v>
      </c>
      <c r="F77" s="33"/>
    </row>
    <row r="78" spans="1:6" s="6" customFormat="1" x14ac:dyDescent="0.2">
      <c r="A78" s="32" t="s">
        <v>62</v>
      </c>
      <c r="B78" s="21" t="s">
        <v>47</v>
      </c>
      <c r="C78" s="27">
        <v>1546638.05</v>
      </c>
      <c r="D78" s="27">
        <v>1546638.05</v>
      </c>
      <c r="E78" s="22">
        <v>0</v>
      </c>
      <c r="F78" s="33"/>
    </row>
    <row r="79" spans="1:6" s="6" customFormat="1" x14ac:dyDescent="0.2">
      <c r="A79" s="32" t="s">
        <v>62</v>
      </c>
      <c r="B79" s="21" t="s">
        <v>42</v>
      </c>
      <c r="C79" s="27">
        <v>1348152.97</v>
      </c>
      <c r="D79" s="27">
        <v>1348152.97</v>
      </c>
      <c r="E79" s="22">
        <v>0</v>
      </c>
      <c r="F79" s="33"/>
    </row>
    <row r="80" spans="1:6" s="6" customFormat="1" x14ac:dyDescent="0.2">
      <c r="A80" s="32" t="s">
        <v>65</v>
      </c>
      <c r="B80" s="21" t="s">
        <v>56</v>
      </c>
      <c r="C80" s="27">
        <v>2714858.2</v>
      </c>
      <c r="D80" s="27">
        <v>2714858.2</v>
      </c>
      <c r="E80" s="22">
        <v>0</v>
      </c>
      <c r="F80" s="33"/>
    </row>
    <row r="81" spans="1:6" s="6" customFormat="1" x14ac:dyDescent="0.2">
      <c r="A81" s="32" t="s">
        <v>66</v>
      </c>
      <c r="B81" s="21" t="s">
        <v>67</v>
      </c>
      <c r="C81" s="27">
        <v>5274678.04</v>
      </c>
      <c r="D81" s="27">
        <v>2132700.81</v>
      </c>
      <c r="E81" s="22">
        <v>0</v>
      </c>
      <c r="F81" s="33"/>
    </row>
    <row r="82" spans="1:6" s="6" customFormat="1" x14ac:dyDescent="0.2">
      <c r="A82" s="32" t="s">
        <v>66</v>
      </c>
      <c r="B82" s="21" t="s">
        <v>54</v>
      </c>
      <c r="C82" s="27">
        <v>2576528.52</v>
      </c>
      <c r="D82" s="27">
        <v>2576528.52</v>
      </c>
      <c r="E82" s="22">
        <v>0</v>
      </c>
      <c r="F82" s="33"/>
    </row>
    <row r="83" spans="1:6" s="6" customFormat="1" x14ac:dyDescent="0.2">
      <c r="A83" s="32" t="s">
        <v>66</v>
      </c>
      <c r="B83" s="21" t="s">
        <v>68</v>
      </c>
      <c r="C83" s="27">
        <v>5144974.88</v>
      </c>
      <c r="D83" s="27">
        <v>5144974.88</v>
      </c>
      <c r="E83" s="22">
        <v>0</v>
      </c>
      <c r="F83" s="33"/>
    </row>
    <row r="84" spans="1:6" s="6" customFormat="1" x14ac:dyDescent="0.2">
      <c r="A84" s="32" t="s">
        <v>66</v>
      </c>
      <c r="B84" s="21" t="s">
        <v>46</v>
      </c>
      <c r="C84" s="27">
        <v>3599658.69</v>
      </c>
      <c r="D84" s="27">
        <v>3599658.69</v>
      </c>
      <c r="E84" s="22">
        <v>0</v>
      </c>
      <c r="F84" s="33"/>
    </row>
    <row r="85" spans="1:6" s="6" customFormat="1" x14ac:dyDescent="0.2">
      <c r="A85" s="32" t="s">
        <v>66</v>
      </c>
      <c r="B85" s="21" t="s">
        <v>43</v>
      </c>
      <c r="C85" s="27">
        <v>897530.59</v>
      </c>
      <c r="D85" s="27">
        <v>897530.59</v>
      </c>
      <c r="E85" s="22">
        <v>0</v>
      </c>
      <c r="F85" s="33"/>
    </row>
    <row r="86" spans="1:6" s="6" customFormat="1" x14ac:dyDescent="0.2">
      <c r="A86" s="32" t="s">
        <v>66</v>
      </c>
      <c r="B86" s="21" t="s">
        <v>69</v>
      </c>
      <c r="C86" s="27">
        <v>3482399.19</v>
      </c>
      <c r="D86" s="27">
        <v>3482399.19</v>
      </c>
      <c r="E86" s="22">
        <v>0</v>
      </c>
      <c r="F86" s="33"/>
    </row>
    <row r="87" spans="1:6" s="6" customFormat="1" x14ac:dyDescent="0.2">
      <c r="A87" s="32" t="s">
        <v>70</v>
      </c>
      <c r="B87" s="21" t="s">
        <v>71</v>
      </c>
      <c r="C87" s="27">
        <v>4020562.84</v>
      </c>
      <c r="D87" s="27">
        <v>4020562.84</v>
      </c>
      <c r="E87" s="22">
        <v>0</v>
      </c>
      <c r="F87" s="33"/>
    </row>
    <row r="88" spans="1:6" s="31" customFormat="1" x14ac:dyDescent="0.2">
      <c r="A88" s="35"/>
      <c r="B88" s="21"/>
      <c r="C88" s="27"/>
      <c r="D88" s="27"/>
      <c r="E88" s="28"/>
      <c r="F88" s="5"/>
    </row>
    <row r="89" spans="1:6" s="17" customFormat="1" x14ac:dyDescent="0.2">
      <c r="A89" s="25" t="s">
        <v>72</v>
      </c>
      <c r="B89" s="21"/>
      <c r="C89" s="20">
        <v>0</v>
      </c>
      <c r="D89" s="26">
        <v>0</v>
      </c>
      <c r="E89" s="25">
        <v>0</v>
      </c>
      <c r="F89" s="36"/>
    </row>
    <row r="90" spans="1:6" s="17" customFormat="1" x14ac:dyDescent="0.2">
      <c r="A90" s="17" t="s">
        <v>12</v>
      </c>
      <c r="B90" s="21"/>
      <c r="C90" s="20"/>
      <c r="D90" s="26"/>
      <c r="E90" s="25"/>
      <c r="F90" s="36"/>
    </row>
    <row r="91" spans="1:6" s="17" customFormat="1" x14ac:dyDescent="0.2">
      <c r="A91" s="25"/>
      <c r="B91" s="21"/>
      <c r="C91" s="20"/>
      <c r="D91" s="26"/>
      <c r="E91" s="25"/>
      <c r="F91" s="36"/>
    </row>
    <row r="92" spans="1:6" s="17" customFormat="1" x14ac:dyDescent="0.2">
      <c r="A92" s="25" t="s">
        <v>73</v>
      </c>
      <c r="B92" s="21"/>
      <c r="C92" s="20">
        <f>SUM(C93)</f>
        <v>0</v>
      </c>
      <c r="D92" s="20">
        <f>SUM(D93)</f>
        <v>0</v>
      </c>
      <c r="E92" s="25">
        <v>0</v>
      </c>
      <c r="F92" s="36"/>
    </row>
    <row r="93" spans="1:6" s="17" customFormat="1" x14ac:dyDescent="0.2">
      <c r="A93" s="17" t="s">
        <v>12</v>
      </c>
      <c r="B93" s="37"/>
      <c r="C93" s="27"/>
      <c r="D93" s="27"/>
      <c r="F93" s="36"/>
    </row>
    <row r="94" spans="1:6" s="17" customFormat="1" x14ac:dyDescent="0.2">
      <c r="A94" s="25"/>
      <c r="B94" s="21"/>
      <c r="C94" s="20"/>
      <c r="D94" s="26"/>
      <c r="E94" s="25"/>
      <c r="F94" s="36"/>
    </row>
    <row r="95" spans="1:6" s="17" customFormat="1" x14ac:dyDescent="0.2">
      <c r="A95" s="25" t="s">
        <v>74</v>
      </c>
      <c r="B95" s="21"/>
      <c r="C95" s="20">
        <v>0</v>
      </c>
      <c r="D95" s="26">
        <v>0</v>
      </c>
      <c r="E95" s="25">
        <v>0</v>
      </c>
      <c r="F95" s="36"/>
    </row>
    <row r="96" spans="1:6" s="17" customFormat="1" x14ac:dyDescent="0.2">
      <c r="A96" s="17" t="s">
        <v>12</v>
      </c>
      <c r="B96" s="21"/>
      <c r="C96" s="20"/>
      <c r="D96" s="26"/>
      <c r="E96" s="25"/>
      <c r="F96" s="36"/>
    </row>
    <row r="97" spans="1:6" s="17" customFormat="1" x14ac:dyDescent="0.2">
      <c r="A97" s="25"/>
      <c r="B97" s="21"/>
      <c r="C97" s="20"/>
      <c r="D97" s="26"/>
      <c r="E97" s="25"/>
      <c r="F97" s="36"/>
    </row>
    <row r="98" spans="1:6" s="17" customFormat="1" x14ac:dyDescent="0.2">
      <c r="A98" s="25" t="s">
        <v>75</v>
      </c>
      <c r="B98" s="21"/>
      <c r="C98" s="20">
        <v>0</v>
      </c>
      <c r="D98" s="26">
        <v>0</v>
      </c>
      <c r="E98" s="25">
        <v>0</v>
      </c>
      <c r="F98" s="36"/>
    </row>
    <row r="99" spans="1:6" s="17" customFormat="1" x14ac:dyDescent="0.2">
      <c r="A99" s="17" t="s">
        <v>12</v>
      </c>
      <c r="B99" s="21"/>
      <c r="C99" s="20"/>
      <c r="D99" s="26"/>
      <c r="E99" s="25"/>
      <c r="F99" s="36"/>
    </row>
    <row r="100" spans="1:6" s="17" customFormat="1" x14ac:dyDescent="0.2">
      <c r="A100" s="25"/>
      <c r="B100" s="21"/>
      <c r="C100" s="20"/>
      <c r="D100" s="26"/>
      <c r="E100" s="25"/>
      <c r="F100" s="36"/>
    </row>
    <row r="101" spans="1:6" s="17" customFormat="1" ht="25.5" x14ac:dyDescent="0.2">
      <c r="A101" s="24" t="s">
        <v>76</v>
      </c>
      <c r="B101" s="21"/>
      <c r="C101" s="20">
        <f>SUM(C102)</f>
        <v>0</v>
      </c>
      <c r="D101" s="20">
        <f>SUM(D102)</f>
        <v>0</v>
      </c>
      <c r="E101" s="25">
        <v>0</v>
      </c>
      <c r="F101" s="36"/>
    </row>
    <row r="102" spans="1:6" s="17" customFormat="1" ht="12.75" customHeight="1" x14ac:dyDescent="0.2">
      <c r="A102" s="17" t="s">
        <v>12</v>
      </c>
      <c r="B102" s="21"/>
      <c r="C102" s="27"/>
      <c r="D102" s="27"/>
      <c r="E102" s="28"/>
      <c r="F102" s="36"/>
    </row>
    <row r="103" spans="1:6" s="17" customFormat="1" x14ac:dyDescent="0.2">
      <c r="A103" s="25"/>
      <c r="B103" s="21"/>
      <c r="C103" s="20"/>
      <c r="D103" s="26"/>
      <c r="E103" s="25"/>
      <c r="F103" s="36"/>
    </row>
    <row r="104" spans="1:6" s="17" customFormat="1" x14ac:dyDescent="0.2">
      <c r="A104" s="25" t="s">
        <v>77</v>
      </c>
      <c r="B104" s="21"/>
      <c r="C104" s="20">
        <v>0</v>
      </c>
      <c r="D104" s="26">
        <v>0</v>
      </c>
      <c r="E104" s="25">
        <v>0</v>
      </c>
      <c r="F104" s="36"/>
    </row>
    <row r="105" spans="1:6" s="17" customFormat="1" x14ac:dyDescent="0.2">
      <c r="A105" s="17" t="s">
        <v>12</v>
      </c>
      <c r="B105" s="21"/>
      <c r="C105" s="20"/>
      <c r="D105" s="26"/>
      <c r="E105" s="25"/>
      <c r="F105" s="36"/>
    </row>
    <row r="106" spans="1:6" s="17" customFormat="1" x14ac:dyDescent="0.2">
      <c r="A106" s="25"/>
      <c r="B106" s="21"/>
      <c r="C106" s="20"/>
      <c r="D106" s="26"/>
      <c r="E106" s="25"/>
      <c r="F106" s="36"/>
    </row>
    <row r="107" spans="1:6" s="38" customFormat="1" x14ac:dyDescent="0.2">
      <c r="A107" s="25" t="s">
        <v>78</v>
      </c>
      <c r="B107" s="21"/>
      <c r="C107" s="20">
        <v>0</v>
      </c>
      <c r="D107" s="26">
        <v>0</v>
      </c>
      <c r="E107" s="25">
        <v>0</v>
      </c>
      <c r="F107" s="36"/>
    </row>
    <row r="108" spans="1:6" s="38" customFormat="1" x14ac:dyDescent="0.2">
      <c r="A108" s="17" t="s">
        <v>12</v>
      </c>
      <c r="B108" s="21"/>
      <c r="C108" s="27"/>
      <c r="D108" s="27"/>
      <c r="E108" s="28"/>
      <c r="F108" s="36"/>
    </row>
    <row r="109" spans="1:6" s="17" customFormat="1" x14ac:dyDescent="0.2">
      <c r="A109" s="39"/>
      <c r="B109" s="40"/>
      <c r="C109" s="41"/>
      <c r="D109" s="42"/>
      <c r="E109" s="39"/>
      <c r="F109" s="36"/>
    </row>
    <row r="110" spans="1:6" s="17" customFormat="1" x14ac:dyDescent="0.2">
      <c r="A110" s="25" t="s">
        <v>79</v>
      </c>
      <c r="B110" s="21"/>
      <c r="C110" s="20">
        <f>SUM(C111:C111)</f>
        <v>50509310.140000001</v>
      </c>
      <c r="D110" s="20">
        <f>SUM(D111:D111)</f>
        <v>50509310.140000001</v>
      </c>
      <c r="E110" s="20">
        <f>SUM(E111:E111)</f>
        <v>0</v>
      </c>
      <c r="F110" s="36"/>
    </row>
    <row r="111" spans="1:6" s="17" customFormat="1" x14ac:dyDescent="0.2">
      <c r="A111" s="35" t="s">
        <v>80</v>
      </c>
      <c r="B111" s="21" t="s">
        <v>21</v>
      </c>
      <c r="C111" s="27">
        <v>50509310.140000001</v>
      </c>
      <c r="D111" s="27">
        <v>50509310.140000001</v>
      </c>
      <c r="E111" s="28">
        <v>0</v>
      </c>
      <c r="F111" s="36"/>
    </row>
    <row r="112" spans="1:6" s="38" customFormat="1" x14ac:dyDescent="0.2">
      <c r="A112" s="35"/>
      <c r="B112" s="21"/>
      <c r="C112" s="27"/>
      <c r="D112" s="27"/>
      <c r="E112" s="28"/>
      <c r="F112" s="36"/>
    </row>
    <row r="113" spans="1:6" s="17" customFormat="1" x14ac:dyDescent="0.2">
      <c r="A113" s="25" t="s">
        <v>81</v>
      </c>
      <c r="B113" s="21"/>
      <c r="C113" s="20">
        <f>SUM(C114:C114)</f>
        <v>11311428.09</v>
      </c>
      <c r="D113" s="20">
        <f>SUM(D114:D114)</f>
        <v>9940137.6099999994</v>
      </c>
      <c r="E113" s="20">
        <f>SUM(E114:E114)</f>
        <v>0</v>
      </c>
      <c r="F113" s="36"/>
    </row>
    <row r="114" spans="1:6" s="38" customFormat="1" x14ac:dyDescent="0.2">
      <c r="A114" s="35" t="s">
        <v>80</v>
      </c>
      <c r="B114" s="21" t="s">
        <v>21</v>
      </c>
      <c r="C114" s="27">
        <v>11311428.09</v>
      </c>
      <c r="D114" s="27">
        <v>9940137.6099999994</v>
      </c>
      <c r="E114" s="28">
        <v>0</v>
      </c>
      <c r="F114" s="36"/>
    </row>
    <row r="115" spans="1:6" s="38" customFormat="1" x14ac:dyDescent="0.2">
      <c r="A115" s="35"/>
      <c r="B115" s="21"/>
      <c r="C115" s="27"/>
      <c r="D115" s="27"/>
      <c r="E115" s="28"/>
      <c r="F115" s="36"/>
    </row>
    <row r="116" spans="1:6" s="17" customFormat="1" x14ac:dyDescent="0.2">
      <c r="A116" s="25" t="s">
        <v>82</v>
      </c>
      <c r="B116" s="21"/>
      <c r="C116" s="20">
        <f>SUM(C117:C117)</f>
        <v>4692687.41</v>
      </c>
      <c r="D116" s="20">
        <f>SUM(D117:D117)</f>
        <v>4692687.41</v>
      </c>
      <c r="E116" s="25">
        <v>0</v>
      </c>
      <c r="F116" s="36"/>
    </row>
    <row r="117" spans="1:6" s="17" customFormat="1" x14ac:dyDescent="0.2">
      <c r="A117" s="17" t="s">
        <v>80</v>
      </c>
      <c r="B117" s="21" t="s">
        <v>21</v>
      </c>
      <c r="C117" s="22">
        <v>4692687.41</v>
      </c>
      <c r="D117" s="22">
        <v>4692687.41</v>
      </c>
      <c r="E117" s="17">
        <v>0</v>
      </c>
      <c r="F117" s="43"/>
    </row>
    <row r="118" spans="1:6" s="17" customFormat="1" x14ac:dyDescent="0.2">
      <c r="A118" s="25"/>
      <c r="B118" s="21"/>
      <c r="C118" s="20"/>
      <c r="D118" s="26"/>
      <c r="E118" s="25"/>
      <c r="F118" s="36"/>
    </row>
    <row r="119" spans="1:6" s="17" customFormat="1" x14ac:dyDescent="0.2">
      <c r="A119" s="25" t="s">
        <v>83</v>
      </c>
      <c r="B119" s="21"/>
      <c r="C119" s="20">
        <f>SUM(C120:C120)</f>
        <v>6661219.9800000004</v>
      </c>
      <c r="D119" s="20">
        <f>SUM(D120:D120)</f>
        <v>6352071.6399999997</v>
      </c>
      <c r="E119" s="20">
        <f>SUM(E120:E120)</f>
        <v>0</v>
      </c>
      <c r="F119" s="36"/>
    </row>
    <row r="120" spans="1:6" s="17" customFormat="1" x14ac:dyDescent="0.2">
      <c r="A120" s="35" t="s">
        <v>80</v>
      </c>
      <c r="B120" s="21" t="s">
        <v>21</v>
      </c>
      <c r="C120" s="27">
        <v>6661219.9800000004</v>
      </c>
      <c r="D120" s="27">
        <v>6352071.6399999997</v>
      </c>
      <c r="E120" s="28">
        <v>0</v>
      </c>
      <c r="F120" s="36"/>
    </row>
    <row r="121" spans="1:6" s="38" customFormat="1" x14ac:dyDescent="0.2">
      <c r="A121" s="35"/>
      <c r="B121" s="21"/>
      <c r="C121" s="27"/>
      <c r="D121" s="27"/>
      <c r="E121" s="28"/>
      <c r="F121" s="36"/>
    </row>
    <row r="122" spans="1:6" s="17" customFormat="1" ht="12.75" customHeight="1" x14ac:dyDescent="0.2">
      <c r="A122" s="24" t="s">
        <v>84</v>
      </c>
      <c r="B122" s="21"/>
      <c r="C122" s="20">
        <f>SUM(C123)</f>
        <v>113308934.5</v>
      </c>
      <c r="D122" s="20">
        <f>SUM(D123)</f>
        <v>99560268.959999993</v>
      </c>
      <c r="E122" s="20">
        <f>SUM(E123)</f>
        <v>0</v>
      </c>
      <c r="F122" s="36"/>
    </row>
    <row r="123" spans="1:6" s="17" customFormat="1" ht="12.75" customHeight="1" x14ac:dyDescent="0.2">
      <c r="A123" s="35" t="s">
        <v>80</v>
      </c>
      <c r="B123" s="21" t="s">
        <v>21</v>
      </c>
      <c r="C123" s="27">
        <v>113308934.5</v>
      </c>
      <c r="D123" s="27">
        <v>99560268.959999993</v>
      </c>
      <c r="E123" s="17">
        <v>0</v>
      </c>
      <c r="F123" s="36"/>
    </row>
    <row r="124" spans="1:6" s="38" customFormat="1" x14ac:dyDescent="0.2">
      <c r="A124" s="35"/>
      <c r="B124" s="21"/>
      <c r="C124" s="27"/>
      <c r="D124" s="27"/>
      <c r="E124" s="28"/>
      <c r="F124" s="36"/>
    </row>
    <row r="125" spans="1:6" s="17" customFormat="1" x14ac:dyDescent="0.2">
      <c r="A125" s="25" t="s">
        <v>85</v>
      </c>
      <c r="B125" s="21"/>
      <c r="C125" s="20">
        <f>SUM(C126)</f>
        <v>152867575.59999999</v>
      </c>
      <c r="D125" s="20">
        <f>SUM(D126)</f>
        <v>120117034.38</v>
      </c>
      <c r="E125" s="20">
        <f>SUM(E126)</f>
        <v>0</v>
      </c>
      <c r="F125" s="36"/>
    </row>
    <row r="126" spans="1:6" s="17" customFormat="1" x14ac:dyDescent="0.2">
      <c r="A126" s="35" t="s">
        <v>80</v>
      </c>
      <c r="B126" s="21" t="s">
        <v>21</v>
      </c>
      <c r="C126" s="27">
        <v>152867575.59999999</v>
      </c>
      <c r="D126" s="27">
        <v>120117034.38</v>
      </c>
      <c r="E126" s="28">
        <v>0</v>
      </c>
      <c r="F126" s="36"/>
    </row>
    <row r="127" spans="1:6" s="38" customFormat="1" x14ac:dyDescent="0.2">
      <c r="A127" s="35"/>
      <c r="B127" s="21"/>
      <c r="C127" s="27"/>
      <c r="D127" s="27"/>
      <c r="E127" s="28"/>
      <c r="F127" s="36"/>
    </row>
    <row r="128" spans="1:6" s="17" customFormat="1" x14ac:dyDescent="0.2">
      <c r="A128" s="25" t="s">
        <v>86</v>
      </c>
      <c r="B128" s="21"/>
      <c r="C128" s="26">
        <f>SUM(C129:C129)</f>
        <v>5399390.5899999999</v>
      </c>
      <c r="D128" s="26">
        <f>SUM(D129:D129)</f>
        <v>5399390.5899999999</v>
      </c>
      <c r="E128" s="26">
        <f>SUM(E129:E129)</f>
        <v>0</v>
      </c>
      <c r="F128" s="36"/>
    </row>
    <row r="129" spans="1:8" s="38" customFormat="1" x14ac:dyDescent="0.2">
      <c r="A129" s="35" t="s">
        <v>80</v>
      </c>
      <c r="B129" s="21" t="s">
        <v>21</v>
      </c>
      <c r="C129" s="27">
        <v>5399390.5899999999</v>
      </c>
      <c r="D129" s="27">
        <v>5399390.5899999999</v>
      </c>
      <c r="E129" s="28">
        <v>0</v>
      </c>
      <c r="F129" s="36"/>
    </row>
    <row r="130" spans="1:8" s="17" customFormat="1" x14ac:dyDescent="0.2">
      <c r="A130" s="25"/>
      <c r="B130" s="21"/>
      <c r="C130" s="20"/>
      <c r="D130" s="26"/>
      <c r="E130" s="25"/>
      <c r="F130" s="36"/>
    </row>
    <row r="131" spans="1:8" s="17" customFormat="1" x14ac:dyDescent="0.2">
      <c r="A131" s="25" t="s">
        <v>87</v>
      </c>
      <c r="B131" s="21"/>
      <c r="C131" s="26">
        <f>SUM(C132:C132)</f>
        <v>0</v>
      </c>
      <c r="D131" s="26">
        <f>SUM(D132:D132)</f>
        <v>0</v>
      </c>
      <c r="E131" s="26">
        <f>SUM(E132)</f>
        <v>0</v>
      </c>
      <c r="F131" s="36"/>
    </row>
    <row r="132" spans="1:8" s="38" customFormat="1" x14ac:dyDescent="0.2">
      <c r="A132" s="17" t="s">
        <v>12</v>
      </c>
      <c r="B132" s="21"/>
      <c r="C132" s="27"/>
      <c r="D132" s="27"/>
      <c r="E132" s="28"/>
      <c r="F132" s="36"/>
    </row>
    <row r="133" spans="1:8" s="38" customFormat="1" x14ac:dyDescent="0.2">
      <c r="A133" s="35"/>
      <c r="B133" s="21"/>
      <c r="C133" s="27"/>
      <c r="D133" s="27"/>
      <c r="E133" s="28"/>
      <c r="F133" s="36"/>
    </row>
    <row r="134" spans="1:8" s="17" customFormat="1" ht="25.5" x14ac:dyDescent="0.2">
      <c r="A134" s="24" t="s">
        <v>88</v>
      </c>
      <c r="B134" s="21"/>
      <c r="C134" s="26">
        <f>SUM(C135)</f>
        <v>24475958.920000002</v>
      </c>
      <c r="D134" s="26">
        <f>SUM(D135)</f>
        <v>17467038.48</v>
      </c>
      <c r="E134" s="26">
        <f>SUM(E135)</f>
        <v>0</v>
      </c>
      <c r="F134" s="36"/>
    </row>
    <row r="135" spans="1:8" s="38" customFormat="1" x14ac:dyDescent="0.2">
      <c r="A135" s="17" t="s">
        <v>80</v>
      </c>
      <c r="B135" s="21" t="s">
        <v>21</v>
      </c>
      <c r="C135" s="27">
        <v>24475958.920000002</v>
      </c>
      <c r="D135" s="27">
        <v>17467038.48</v>
      </c>
      <c r="E135" s="28">
        <v>0</v>
      </c>
      <c r="F135" s="36"/>
    </row>
    <row r="136" spans="1:8" s="38" customFormat="1" x14ac:dyDescent="0.2">
      <c r="A136" s="35"/>
      <c r="B136" s="21"/>
      <c r="C136" s="27"/>
      <c r="D136" s="27"/>
      <c r="E136" s="28"/>
      <c r="F136" s="36"/>
    </row>
    <row r="137" spans="1:8" s="38" customFormat="1" x14ac:dyDescent="0.2">
      <c r="A137" s="24" t="s">
        <v>89</v>
      </c>
      <c r="B137" s="21"/>
      <c r="C137" s="26">
        <v>0</v>
      </c>
      <c r="D137" s="26">
        <v>0</v>
      </c>
      <c r="E137" s="44">
        <v>0</v>
      </c>
      <c r="F137" s="36"/>
    </row>
    <row r="138" spans="1:8" s="38" customFormat="1" x14ac:dyDescent="0.2">
      <c r="A138" s="17" t="s">
        <v>12</v>
      </c>
      <c r="B138" s="21"/>
      <c r="C138" s="27"/>
      <c r="D138" s="27"/>
      <c r="E138" s="28"/>
      <c r="F138" s="36"/>
    </row>
    <row r="139" spans="1:8" s="38" customFormat="1" x14ac:dyDescent="0.2">
      <c r="A139" s="35"/>
      <c r="B139" s="21"/>
      <c r="C139" s="27"/>
      <c r="D139" s="27"/>
      <c r="E139" s="28"/>
      <c r="F139" s="36"/>
    </row>
    <row r="140" spans="1:8" s="17" customFormat="1" x14ac:dyDescent="0.2">
      <c r="A140" s="25" t="s">
        <v>90</v>
      </c>
      <c r="B140" s="21"/>
      <c r="C140" s="34">
        <f>SUM(C141:C174)</f>
        <v>19674406.289999999</v>
      </c>
      <c r="D140" s="34">
        <f>SUM(D141:D174)</f>
        <v>17978678.420000002</v>
      </c>
      <c r="E140" s="20">
        <f>SUM(E141:E174)</f>
        <v>0</v>
      </c>
      <c r="F140" s="36"/>
      <c r="G140" s="20"/>
      <c r="H140" s="20"/>
    </row>
    <row r="141" spans="1:8" s="38" customFormat="1" x14ac:dyDescent="0.2">
      <c r="A141" s="29" t="s">
        <v>91</v>
      </c>
      <c r="B141" s="21" t="s">
        <v>69</v>
      </c>
      <c r="C141" s="27">
        <v>110097.68</v>
      </c>
      <c r="D141" s="27">
        <v>110097.68</v>
      </c>
      <c r="E141" s="28">
        <v>0</v>
      </c>
      <c r="F141" s="36"/>
    </row>
    <row r="142" spans="1:8" s="38" customFormat="1" x14ac:dyDescent="0.2">
      <c r="A142" s="29" t="s">
        <v>92</v>
      </c>
      <c r="B142" s="21" t="s">
        <v>93</v>
      </c>
      <c r="C142" s="27">
        <v>150000</v>
      </c>
      <c r="D142" s="27">
        <v>150000</v>
      </c>
      <c r="E142" s="28">
        <v>0</v>
      </c>
      <c r="F142" s="36"/>
    </row>
    <row r="143" spans="1:8" s="38" customFormat="1" x14ac:dyDescent="0.2">
      <c r="A143" s="29" t="s">
        <v>92</v>
      </c>
      <c r="B143" s="21" t="s">
        <v>61</v>
      </c>
      <c r="C143" s="27">
        <v>220000</v>
      </c>
      <c r="D143" s="27">
        <v>220000</v>
      </c>
      <c r="E143" s="28">
        <v>0</v>
      </c>
      <c r="F143" s="36"/>
    </row>
    <row r="144" spans="1:8" s="38" customFormat="1" x14ac:dyDescent="0.2">
      <c r="A144" s="29" t="s">
        <v>92</v>
      </c>
      <c r="B144" s="21" t="s">
        <v>94</v>
      </c>
      <c r="C144" s="27">
        <v>180000</v>
      </c>
      <c r="D144" s="27">
        <v>180000</v>
      </c>
      <c r="E144" s="28">
        <v>0</v>
      </c>
      <c r="F144" s="36"/>
    </row>
    <row r="145" spans="1:6" s="38" customFormat="1" x14ac:dyDescent="0.2">
      <c r="A145" s="29" t="s">
        <v>92</v>
      </c>
      <c r="B145" s="21" t="s">
        <v>95</v>
      </c>
      <c r="C145" s="27">
        <v>220000</v>
      </c>
      <c r="D145" s="27">
        <v>220000</v>
      </c>
      <c r="E145" s="28">
        <v>0</v>
      </c>
      <c r="F145" s="36"/>
    </row>
    <row r="146" spans="1:6" s="38" customFormat="1" x14ac:dyDescent="0.2">
      <c r="A146" s="29" t="s">
        <v>92</v>
      </c>
      <c r="B146" s="21" t="s">
        <v>42</v>
      </c>
      <c r="C146" s="27">
        <v>150000</v>
      </c>
      <c r="D146" s="27">
        <v>0</v>
      </c>
      <c r="E146" s="28">
        <v>0</v>
      </c>
      <c r="F146" s="36"/>
    </row>
    <row r="147" spans="1:6" s="38" customFormat="1" x14ac:dyDescent="0.2">
      <c r="A147" s="29" t="s">
        <v>92</v>
      </c>
      <c r="B147" s="21" t="s">
        <v>27</v>
      </c>
      <c r="C147" s="27">
        <v>250000</v>
      </c>
      <c r="D147" s="27">
        <v>250000</v>
      </c>
      <c r="E147" s="28">
        <v>0</v>
      </c>
      <c r="F147" s="36"/>
    </row>
    <row r="148" spans="1:6" s="38" customFormat="1" x14ac:dyDescent="0.2">
      <c r="A148" s="29" t="s">
        <v>92</v>
      </c>
      <c r="B148" s="21" t="s">
        <v>96</v>
      </c>
      <c r="C148" s="27">
        <v>858300</v>
      </c>
      <c r="D148" s="27">
        <v>308300</v>
      </c>
      <c r="E148" s="28">
        <v>0</v>
      </c>
      <c r="F148" s="36"/>
    </row>
    <row r="149" spans="1:6" s="38" customFormat="1" x14ac:dyDescent="0.2">
      <c r="A149" s="29" t="s">
        <v>92</v>
      </c>
      <c r="B149" s="21" t="s">
        <v>28</v>
      </c>
      <c r="C149" s="27">
        <v>206417.4</v>
      </c>
      <c r="D149" s="27">
        <v>203192.13</v>
      </c>
      <c r="E149" s="28">
        <v>0</v>
      </c>
      <c r="F149" s="36"/>
    </row>
    <row r="150" spans="1:6" s="38" customFormat="1" x14ac:dyDescent="0.2">
      <c r="A150" s="29" t="s">
        <v>92</v>
      </c>
      <c r="B150" s="21" t="s">
        <v>30</v>
      </c>
      <c r="C150" s="27">
        <v>350000</v>
      </c>
      <c r="D150" s="27">
        <v>350000</v>
      </c>
      <c r="E150" s="28">
        <v>0</v>
      </c>
      <c r="F150" s="36"/>
    </row>
    <row r="151" spans="1:6" s="38" customFormat="1" x14ac:dyDescent="0.2">
      <c r="A151" s="29" t="s">
        <v>92</v>
      </c>
      <c r="B151" s="21" t="s">
        <v>31</v>
      </c>
      <c r="C151" s="27">
        <v>334217.94</v>
      </c>
      <c r="D151" s="27">
        <v>100000</v>
      </c>
      <c r="E151" s="28">
        <v>0</v>
      </c>
      <c r="F151" s="36"/>
    </row>
    <row r="152" spans="1:6" s="38" customFormat="1" x14ac:dyDescent="0.2">
      <c r="A152" s="29" t="s">
        <v>92</v>
      </c>
      <c r="B152" s="21" t="s">
        <v>33</v>
      </c>
      <c r="C152" s="27">
        <v>230000</v>
      </c>
      <c r="D152" s="27">
        <v>230000</v>
      </c>
      <c r="E152" s="28">
        <v>0</v>
      </c>
      <c r="F152" s="36"/>
    </row>
    <row r="153" spans="1:6" s="38" customFormat="1" x14ac:dyDescent="0.2">
      <c r="A153" s="29" t="s">
        <v>92</v>
      </c>
      <c r="B153" s="21" t="s">
        <v>35</v>
      </c>
      <c r="C153" s="27">
        <v>400000</v>
      </c>
      <c r="D153" s="27">
        <v>400000</v>
      </c>
      <c r="E153" s="28">
        <v>0</v>
      </c>
      <c r="F153" s="36"/>
    </row>
    <row r="154" spans="1:6" s="38" customFormat="1" x14ac:dyDescent="0.2">
      <c r="A154" s="29" t="s">
        <v>92</v>
      </c>
      <c r="B154" s="21" t="s">
        <v>37</v>
      </c>
      <c r="C154" s="27">
        <v>120000</v>
      </c>
      <c r="D154" s="27">
        <v>120000</v>
      </c>
      <c r="E154" s="28">
        <v>0</v>
      </c>
      <c r="F154" s="36"/>
    </row>
    <row r="155" spans="1:6" s="38" customFormat="1" x14ac:dyDescent="0.2">
      <c r="A155" s="29" t="s">
        <v>92</v>
      </c>
      <c r="B155" s="21" t="s">
        <v>97</v>
      </c>
      <c r="C155" s="27">
        <v>200000</v>
      </c>
      <c r="D155" s="27">
        <v>200000</v>
      </c>
      <c r="E155" s="28">
        <v>0</v>
      </c>
      <c r="F155" s="36"/>
    </row>
    <row r="156" spans="1:6" s="38" customFormat="1" x14ac:dyDescent="0.2">
      <c r="A156" s="29" t="s">
        <v>92</v>
      </c>
      <c r="B156" s="21" t="s">
        <v>38</v>
      </c>
      <c r="C156" s="27">
        <v>106320</v>
      </c>
      <c r="D156" s="27">
        <v>106320</v>
      </c>
      <c r="E156" s="28">
        <v>0</v>
      </c>
      <c r="F156" s="36"/>
    </row>
    <row r="157" spans="1:6" s="38" customFormat="1" x14ac:dyDescent="0.2">
      <c r="A157" s="29" t="s">
        <v>92</v>
      </c>
      <c r="B157" s="21" t="s">
        <v>46</v>
      </c>
      <c r="C157" s="27">
        <v>100000</v>
      </c>
      <c r="D157" s="27">
        <v>100000</v>
      </c>
      <c r="E157" s="28">
        <v>0</v>
      </c>
      <c r="F157" s="36"/>
    </row>
    <row r="158" spans="1:6" s="38" customFormat="1" x14ac:dyDescent="0.2">
      <c r="A158" s="29" t="s">
        <v>92</v>
      </c>
      <c r="B158" s="21" t="s">
        <v>98</v>
      </c>
      <c r="C158" s="27">
        <v>200000</v>
      </c>
      <c r="D158" s="27">
        <v>200000</v>
      </c>
      <c r="E158" s="28">
        <v>0</v>
      </c>
      <c r="F158" s="36"/>
    </row>
    <row r="159" spans="1:6" s="38" customFormat="1" x14ac:dyDescent="0.2">
      <c r="A159" s="29" t="s">
        <v>92</v>
      </c>
      <c r="B159" s="21" t="s">
        <v>47</v>
      </c>
      <c r="C159" s="27">
        <v>744947.16</v>
      </c>
      <c r="D159" s="27">
        <v>744947.16</v>
      </c>
      <c r="E159" s="28">
        <v>0</v>
      </c>
      <c r="F159" s="36"/>
    </row>
    <row r="160" spans="1:6" s="38" customFormat="1" x14ac:dyDescent="0.2">
      <c r="A160" s="29" t="s">
        <v>92</v>
      </c>
      <c r="B160" s="21" t="s">
        <v>99</v>
      </c>
      <c r="C160" s="27">
        <v>818105.8</v>
      </c>
      <c r="D160" s="27">
        <v>718105.8</v>
      </c>
      <c r="E160" s="28">
        <v>0</v>
      </c>
      <c r="F160" s="36"/>
    </row>
    <row r="161" spans="1:6" s="38" customFormat="1" x14ac:dyDescent="0.2">
      <c r="A161" s="29" t="s">
        <v>92</v>
      </c>
      <c r="B161" s="21" t="s">
        <v>100</v>
      </c>
      <c r="C161" s="27">
        <v>200000</v>
      </c>
      <c r="D161" s="27">
        <v>200000</v>
      </c>
      <c r="E161" s="28">
        <v>0</v>
      </c>
      <c r="F161" s="36"/>
    </row>
    <row r="162" spans="1:6" s="38" customFormat="1" x14ac:dyDescent="0.2">
      <c r="A162" s="29" t="s">
        <v>92</v>
      </c>
      <c r="B162" s="21" t="s">
        <v>101</v>
      </c>
      <c r="C162" s="27">
        <v>100000</v>
      </c>
      <c r="D162" s="27">
        <v>100000</v>
      </c>
      <c r="E162" s="28">
        <v>0</v>
      </c>
      <c r="F162" s="36"/>
    </row>
    <row r="163" spans="1:6" s="38" customFormat="1" x14ac:dyDescent="0.2">
      <c r="A163" s="29" t="s">
        <v>92</v>
      </c>
      <c r="B163" s="21" t="s">
        <v>102</v>
      </c>
      <c r="C163" s="27">
        <v>100000</v>
      </c>
      <c r="D163" s="27">
        <v>100000</v>
      </c>
      <c r="E163" s="28">
        <v>0</v>
      </c>
      <c r="F163" s="36"/>
    </row>
    <row r="164" spans="1:6" s="38" customFormat="1" x14ac:dyDescent="0.2">
      <c r="A164" s="29" t="s">
        <v>92</v>
      </c>
      <c r="B164" s="21" t="s">
        <v>103</v>
      </c>
      <c r="C164" s="27">
        <v>8300</v>
      </c>
      <c r="D164" s="27">
        <v>8300</v>
      </c>
      <c r="E164" s="28">
        <v>0</v>
      </c>
      <c r="F164" s="36"/>
    </row>
    <row r="165" spans="1:6" s="38" customFormat="1" x14ac:dyDescent="0.2">
      <c r="A165" s="29" t="s">
        <v>92</v>
      </c>
      <c r="B165" s="21" t="s">
        <v>48</v>
      </c>
      <c r="C165" s="27">
        <v>450000</v>
      </c>
      <c r="D165" s="27">
        <v>450000</v>
      </c>
      <c r="E165" s="28">
        <v>0</v>
      </c>
      <c r="F165" s="36"/>
    </row>
    <row r="166" spans="1:6" s="38" customFormat="1" x14ac:dyDescent="0.2">
      <c r="A166" s="29" t="s">
        <v>92</v>
      </c>
      <c r="B166" s="21" t="s">
        <v>104</v>
      </c>
      <c r="C166" s="27">
        <v>78293.25</v>
      </c>
      <c r="D166" s="27">
        <v>78293.25</v>
      </c>
      <c r="E166" s="28">
        <v>0</v>
      </c>
      <c r="F166" s="36"/>
    </row>
    <row r="167" spans="1:6" s="38" customFormat="1" x14ac:dyDescent="0.2">
      <c r="A167" s="29" t="s">
        <v>92</v>
      </c>
      <c r="B167" s="21" t="s">
        <v>50</v>
      </c>
      <c r="C167" s="27">
        <v>330000</v>
      </c>
      <c r="D167" s="27">
        <v>330000</v>
      </c>
      <c r="E167" s="28">
        <v>0</v>
      </c>
      <c r="F167" s="36"/>
    </row>
    <row r="168" spans="1:6" s="38" customFormat="1" x14ac:dyDescent="0.2">
      <c r="A168" s="29" t="s">
        <v>92</v>
      </c>
      <c r="B168" s="21" t="s">
        <v>105</v>
      </c>
      <c r="C168" s="27">
        <v>100000</v>
      </c>
      <c r="D168" s="27">
        <v>100000</v>
      </c>
      <c r="E168" s="28">
        <v>0</v>
      </c>
      <c r="F168" s="36"/>
    </row>
    <row r="169" spans="1:6" s="38" customFormat="1" x14ac:dyDescent="0.2">
      <c r="A169" s="29" t="s">
        <v>92</v>
      </c>
      <c r="B169" s="21" t="s">
        <v>106</v>
      </c>
      <c r="C169" s="27">
        <v>100000</v>
      </c>
      <c r="D169" s="27">
        <v>0</v>
      </c>
      <c r="E169" s="28">
        <v>0</v>
      </c>
      <c r="F169" s="36"/>
    </row>
    <row r="170" spans="1:6" s="38" customFormat="1" x14ac:dyDescent="0.2">
      <c r="A170" s="29" t="s">
        <v>92</v>
      </c>
      <c r="B170" s="21" t="s">
        <v>107</v>
      </c>
      <c r="C170" s="27">
        <v>880189.29</v>
      </c>
      <c r="D170" s="27">
        <v>770189.29</v>
      </c>
      <c r="E170" s="28">
        <v>0</v>
      </c>
      <c r="F170" s="36"/>
    </row>
    <row r="171" spans="1:6" s="38" customFormat="1" x14ac:dyDescent="0.2">
      <c r="A171" s="29" t="s">
        <v>92</v>
      </c>
      <c r="B171" s="21" t="s">
        <v>108</v>
      </c>
      <c r="C171" s="27">
        <v>200000</v>
      </c>
      <c r="D171" s="27">
        <v>200000</v>
      </c>
      <c r="E171" s="28">
        <v>0</v>
      </c>
      <c r="F171" s="36"/>
    </row>
    <row r="172" spans="1:6" s="38" customFormat="1" x14ac:dyDescent="0.2">
      <c r="A172" s="29" t="s">
        <v>92</v>
      </c>
      <c r="B172" s="21" t="s">
        <v>109</v>
      </c>
      <c r="C172" s="27">
        <v>150000</v>
      </c>
      <c r="D172" s="27">
        <v>0</v>
      </c>
      <c r="E172" s="28">
        <v>0</v>
      </c>
      <c r="F172" s="36"/>
    </row>
    <row r="173" spans="1:6" s="38" customFormat="1" x14ac:dyDescent="0.2">
      <c r="A173" s="29" t="s">
        <v>66</v>
      </c>
      <c r="B173" s="21" t="s">
        <v>110</v>
      </c>
      <c r="C173" s="27">
        <v>5771205.7999999998</v>
      </c>
      <c r="D173" s="27">
        <v>5575836.2199999997</v>
      </c>
      <c r="E173" s="28">
        <v>0</v>
      </c>
      <c r="F173" s="36"/>
    </row>
    <row r="174" spans="1:6" s="38" customFormat="1" x14ac:dyDescent="0.2">
      <c r="A174" s="29" t="s">
        <v>66</v>
      </c>
      <c r="B174" s="21" t="s">
        <v>40</v>
      </c>
      <c r="C174" s="27">
        <v>5258011.97</v>
      </c>
      <c r="D174" s="27">
        <v>5155096.8899999997</v>
      </c>
      <c r="E174" s="28">
        <v>0</v>
      </c>
      <c r="F174" s="36"/>
    </row>
    <row r="175" spans="1:6" s="38" customFormat="1" x14ac:dyDescent="0.2">
      <c r="A175" s="29"/>
      <c r="B175" s="21"/>
      <c r="C175" s="27"/>
      <c r="D175" s="27"/>
      <c r="E175" s="28"/>
      <c r="F175" s="36"/>
    </row>
    <row r="176" spans="1:6" s="17" customFormat="1" x14ac:dyDescent="0.2">
      <c r="A176" s="25" t="s">
        <v>111</v>
      </c>
      <c r="B176" s="21"/>
      <c r="C176" s="20">
        <v>0</v>
      </c>
      <c r="D176" s="20">
        <v>0</v>
      </c>
      <c r="E176" s="20">
        <v>0</v>
      </c>
      <c r="F176" s="36"/>
    </row>
    <row r="177" spans="1:6" s="38" customFormat="1" x14ac:dyDescent="0.2">
      <c r="A177" s="29" t="s">
        <v>12</v>
      </c>
      <c r="B177" s="21"/>
      <c r="C177" s="27"/>
      <c r="D177" s="27"/>
      <c r="E177" s="28"/>
      <c r="F177" s="36"/>
    </row>
    <row r="178" spans="1:6" s="38" customFormat="1" x14ac:dyDescent="0.2">
      <c r="A178" s="29"/>
      <c r="B178" s="21"/>
      <c r="C178" s="27"/>
      <c r="D178" s="27"/>
      <c r="E178" s="28"/>
      <c r="F178" s="36"/>
    </row>
    <row r="179" spans="1:6" s="38" customFormat="1" ht="25.5" x14ac:dyDescent="0.2">
      <c r="A179" s="45" t="s">
        <v>112</v>
      </c>
      <c r="B179" s="21"/>
      <c r="C179" s="20">
        <v>0</v>
      </c>
      <c r="D179" s="20">
        <v>0</v>
      </c>
      <c r="E179" s="20">
        <v>0</v>
      </c>
      <c r="F179" s="36"/>
    </row>
    <row r="180" spans="1:6" s="38" customFormat="1" x14ac:dyDescent="0.2">
      <c r="A180" s="29" t="s">
        <v>12</v>
      </c>
      <c r="B180" s="21"/>
      <c r="C180" s="27"/>
      <c r="D180" s="27"/>
      <c r="E180" s="28"/>
      <c r="F180" s="36"/>
    </row>
    <row r="181" spans="1:6" s="38" customFormat="1" x14ac:dyDescent="0.2">
      <c r="A181" s="29"/>
      <c r="B181" s="21"/>
      <c r="C181" s="27"/>
      <c r="D181" s="27"/>
      <c r="E181" s="28"/>
      <c r="F181" s="36"/>
    </row>
    <row r="182" spans="1:6" s="38" customFormat="1" x14ac:dyDescent="0.2">
      <c r="A182" s="46" t="s">
        <v>113</v>
      </c>
      <c r="B182" s="47"/>
      <c r="C182" s="48">
        <f>SUM(C183:C183)</f>
        <v>0</v>
      </c>
      <c r="D182" s="48">
        <f>SUM(D183:D183)</f>
        <v>0</v>
      </c>
      <c r="E182" s="49">
        <v>0</v>
      </c>
      <c r="F182" s="36"/>
    </row>
    <row r="183" spans="1:6" s="38" customFormat="1" x14ac:dyDescent="0.2">
      <c r="A183" s="29" t="s">
        <v>12</v>
      </c>
      <c r="B183" s="21"/>
      <c r="C183" s="50"/>
      <c r="D183" s="50"/>
      <c r="E183" s="51"/>
      <c r="F183" s="36"/>
    </row>
    <row r="184" spans="1:6" s="38" customFormat="1" x14ac:dyDescent="0.2">
      <c r="A184" s="29"/>
      <c r="B184" s="21"/>
      <c r="C184" s="27"/>
      <c r="D184" s="27"/>
      <c r="E184" s="28"/>
      <c r="F184" s="36"/>
    </row>
    <row r="185" spans="1:6" s="38" customFormat="1" x14ac:dyDescent="0.2">
      <c r="A185" s="52" t="s">
        <v>114</v>
      </c>
      <c r="B185" s="21"/>
      <c r="C185" s="20">
        <v>0</v>
      </c>
      <c r="D185" s="20">
        <v>0</v>
      </c>
      <c r="E185" s="20">
        <v>0</v>
      </c>
      <c r="F185" s="36"/>
    </row>
    <row r="186" spans="1:6" s="38" customFormat="1" x14ac:dyDescent="0.2">
      <c r="A186" s="17" t="s">
        <v>12</v>
      </c>
      <c r="B186" s="21"/>
      <c r="C186" s="27"/>
      <c r="D186" s="27"/>
      <c r="E186" s="28"/>
      <c r="F186" s="36"/>
    </row>
    <row r="187" spans="1:6" s="38" customFormat="1" x14ac:dyDescent="0.2">
      <c r="A187" s="29"/>
      <c r="B187" s="21"/>
      <c r="C187" s="27"/>
      <c r="D187" s="27"/>
      <c r="E187" s="28"/>
      <c r="F187" s="36"/>
    </row>
    <row r="188" spans="1:6" s="38" customFormat="1" ht="25.5" x14ac:dyDescent="0.2">
      <c r="A188" s="53" t="s">
        <v>115</v>
      </c>
      <c r="B188" s="21"/>
      <c r="C188" s="20">
        <v>0</v>
      </c>
      <c r="D188" s="20">
        <v>0</v>
      </c>
      <c r="E188" s="20">
        <v>0</v>
      </c>
      <c r="F188" s="36"/>
    </row>
    <row r="189" spans="1:6" s="38" customFormat="1" x14ac:dyDescent="0.2">
      <c r="A189" s="17" t="s">
        <v>12</v>
      </c>
      <c r="B189" s="21"/>
      <c r="C189" s="27"/>
      <c r="D189" s="27"/>
      <c r="E189" s="28"/>
      <c r="F189" s="36"/>
    </row>
    <row r="190" spans="1:6" s="38" customFormat="1" x14ac:dyDescent="0.2">
      <c r="A190" s="29"/>
      <c r="B190" s="21"/>
      <c r="C190" s="27"/>
      <c r="D190" s="27"/>
      <c r="E190" s="28"/>
      <c r="F190" s="36"/>
    </row>
    <row r="191" spans="1:6" s="38" customFormat="1" x14ac:dyDescent="0.2">
      <c r="A191" s="53" t="s">
        <v>116</v>
      </c>
      <c r="B191" s="21"/>
      <c r="C191" s="20">
        <v>0</v>
      </c>
      <c r="D191" s="20">
        <v>0</v>
      </c>
      <c r="E191" s="20">
        <v>0</v>
      </c>
      <c r="F191" s="36"/>
    </row>
    <row r="192" spans="1:6" s="38" customFormat="1" x14ac:dyDescent="0.2">
      <c r="A192" s="17" t="s">
        <v>12</v>
      </c>
      <c r="B192" s="21"/>
      <c r="C192" s="27"/>
      <c r="D192" s="27"/>
      <c r="E192" s="28"/>
      <c r="F192" s="36"/>
    </row>
    <row r="193" spans="1:6" s="38" customFormat="1" x14ac:dyDescent="0.2">
      <c r="A193" s="29"/>
      <c r="B193" s="21"/>
      <c r="C193" s="27"/>
      <c r="D193" s="27"/>
      <c r="E193" s="28"/>
      <c r="F193" s="36"/>
    </row>
    <row r="194" spans="1:6" s="17" customFormat="1" ht="25.5" x14ac:dyDescent="0.2">
      <c r="A194" s="24" t="s">
        <v>117</v>
      </c>
      <c r="B194" s="21"/>
      <c r="C194" s="20">
        <v>0</v>
      </c>
      <c r="D194" s="26">
        <v>0</v>
      </c>
      <c r="E194" s="25">
        <v>0</v>
      </c>
      <c r="F194" s="36"/>
    </row>
    <row r="195" spans="1:6" s="17" customFormat="1" x14ac:dyDescent="0.2">
      <c r="A195" s="17" t="s">
        <v>12</v>
      </c>
      <c r="B195" s="21"/>
      <c r="C195" s="20"/>
      <c r="D195" s="26"/>
      <c r="E195" s="25"/>
      <c r="F195" s="36"/>
    </row>
    <row r="196" spans="1:6" s="17" customFormat="1" x14ac:dyDescent="0.2">
      <c r="A196" s="25"/>
      <c r="B196" s="21"/>
      <c r="C196" s="20"/>
      <c r="D196" s="26"/>
      <c r="E196" s="25"/>
      <c r="F196" s="36"/>
    </row>
    <row r="197" spans="1:6" s="17" customFormat="1" x14ac:dyDescent="0.2">
      <c r="A197" s="25" t="s">
        <v>118</v>
      </c>
      <c r="B197" s="21"/>
      <c r="C197" s="20">
        <v>0</v>
      </c>
      <c r="D197" s="26">
        <v>0</v>
      </c>
      <c r="E197" s="25">
        <v>0</v>
      </c>
      <c r="F197" s="36"/>
    </row>
    <row r="198" spans="1:6" s="17" customFormat="1" x14ac:dyDescent="0.2">
      <c r="A198" s="17" t="s">
        <v>12</v>
      </c>
      <c r="B198" s="21"/>
      <c r="C198" s="20"/>
      <c r="D198" s="26"/>
      <c r="E198" s="25"/>
      <c r="F198" s="36"/>
    </row>
    <row r="199" spans="1:6" s="17" customFormat="1" x14ac:dyDescent="0.2">
      <c r="A199" s="25"/>
      <c r="B199" s="21"/>
      <c r="C199" s="20"/>
      <c r="D199" s="26"/>
      <c r="E199" s="25"/>
      <c r="F199" s="36"/>
    </row>
    <row r="200" spans="1:6" s="17" customFormat="1" x14ac:dyDescent="0.2">
      <c r="A200" s="25" t="s">
        <v>119</v>
      </c>
      <c r="B200" s="21"/>
      <c r="C200" s="20">
        <f>SUM(C201:C201)</f>
        <v>0</v>
      </c>
      <c r="D200" s="20">
        <f>SUM(D201:D201)</f>
        <v>0</v>
      </c>
      <c r="E200" s="25">
        <v>0</v>
      </c>
      <c r="F200" s="36"/>
    </row>
    <row r="201" spans="1:6" s="17" customFormat="1" x14ac:dyDescent="0.2">
      <c r="A201" s="17" t="s">
        <v>12</v>
      </c>
      <c r="B201" s="54"/>
      <c r="C201" s="22"/>
      <c r="D201" s="27"/>
      <c r="F201" s="36"/>
    </row>
    <row r="202" spans="1:6" s="31" customFormat="1" ht="3" customHeight="1" x14ac:dyDescent="0.2">
      <c r="A202" s="55"/>
      <c r="B202" s="56"/>
      <c r="C202" s="57"/>
      <c r="D202" s="57"/>
      <c r="E202" s="58"/>
      <c r="F202" s="5"/>
    </row>
    <row r="203" spans="1:6" s="6" customFormat="1" ht="12.75" customHeight="1" x14ac:dyDescent="0.2">
      <c r="A203" s="6" t="s">
        <v>120</v>
      </c>
      <c r="B203" s="21"/>
      <c r="C203" s="20"/>
      <c r="D203" s="26"/>
      <c r="E203" s="25"/>
      <c r="F203" s="5"/>
    </row>
    <row r="205" spans="1:6" x14ac:dyDescent="0.2">
      <c r="C205" s="59"/>
      <c r="D205" s="59"/>
    </row>
  </sheetData>
  <mergeCells count="9">
    <mergeCell ref="B7:D7"/>
    <mergeCell ref="A1:E1"/>
    <mergeCell ref="A2:E2"/>
    <mergeCell ref="A3:E3"/>
    <mergeCell ref="A4:E4"/>
    <mergeCell ref="A5:A6"/>
    <mergeCell ref="B5:B6"/>
    <mergeCell ref="C5:D5"/>
    <mergeCell ref="E5:E6"/>
  </mergeCells>
  <pageMargins left="0.70866141732283472" right="0.70866141732283472" top="1.1023622047244095" bottom="1.06299212598425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2021-05-20T18:12:47Z</dcterms:created>
  <dcterms:modified xsi:type="dcterms:W3CDTF">2021-05-20T18:12:47Z</dcterms:modified>
</cp:coreProperties>
</file>