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Magin Presupuestal\"/>
    </mc:Choice>
  </mc:AlternateContent>
  <bookViews>
    <workbookView xWindow="0" yWindow="0" windowWidth="25200" windowHeight="11685"/>
  </bookViews>
  <sheets>
    <sheet name="13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H16" i="1" s="1"/>
  <c r="E15" i="1"/>
  <c r="H15" i="1" s="1"/>
  <c r="E14" i="1"/>
  <c r="H14" i="1" s="1"/>
  <c r="G13" i="1"/>
  <c r="F13" i="1"/>
  <c r="D13" i="1"/>
  <c r="C13" i="1"/>
  <c r="E13" i="1" s="1"/>
  <c r="H13" i="1" s="1"/>
  <c r="G11" i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<sst xmlns="http://schemas.openxmlformats.org/spreadsheetml/2006/main" count="22" uniqueCount="21">
  <si>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</si>
  <si>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ENTIDADES PARAESTATALES EMPRESARIALES NO FINANCIERAS CON PARTICIPACION ESTATAL MAYORITARIA</t>
  </si>
  <si>
    <t>ESTADO ANALÍTICO DEL EJERCICIO DEL PRESUPUESTO DE EGRESOS</t>
  </si>
  <si>
    <t>CLASIFICACIÓN ADMINISTRATIVA</t>
  </si>
  <si>
    <t>DEL 1 DE ENERO AL 31 DE MARZO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</si>
  <si>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</si>
  <si>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</si>
  <si>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</si>
  <si>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</si>
  <si>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</si>
  <si>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</si>
  <si>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</si>
  <si>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</si>
  <si>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</si>
  <si>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</si>
  <si>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</si>
  <si>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</si>
  <si>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Talleres Graficos de Chiapas</t>
  </si>
  <si>
    <t>Sociedad Operadora de la Torre Chiapas, S. A. de C. V. (SOTCH)</t>
  </si>
  <si>
    <t>Sociedad Operadora del Aeropuerto Internacional Ángel Albino Corzo, S. A. de C. V.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</si>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</sst>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7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3" fillId="0" borderId="0" xfId="1" applyFont="1" applyFill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7" fillId="4" borderId="0" xfId="2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/>
    </xf>
    <xf numFmtId="164" fontId="9" fillId="0" borderId="0" xfId="2" applyNumberFormat="1" applyFont="1" applyFill="1" applyBorder="1" applyAlignment="1">
      <alignment horizontal="right" vertical="top"/>
    </xf>
    <xf numFmtId="1" fontId="9" fillId="0" borderId="0" xfId="0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justify" wrapText="1"/>
    </xf>
    <xf numFmtId="164" fontId="9" fillId="0" borderId="0" xfId="1" applyNumberFormat="1" applyFont="1" applyFill="1" applyBorder="1" applyAlignment="1">
      <alignment horizontal="right" vertical="top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top" wrapText="1"/>
    </xf>
    <xf numFmtId="164" fontId="8" fillId="0" borderId="0" xfId="2" applyNumberFormat="1" applyFont="1" applyFill="1" applyBorder="1" applyAlignment="1">
      <alignment horizontal="right" vertical="top"/>
    </xf>
    <xf numFmtId="1" fontId="8" fillId="0" borderId="0" xfId="0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horizontal="right" vertical="top"/>
    </xf>
    <xf numFmtId="0" fontId="3" fillId="0" borderId="10" xfId="2" applyFont="1" applyFill="1" applyBorder="1" applyAlignment="1">
      <alignment horizontal="left" vertical="top"/>
    </xf>
    <xf numFmtId="164" fontId="8" fillId="0" borderId="10" xfId="2" applyNumberFormat="1" applyFont="1" applyFill="1" applyBorder="1" applyAlignment="1">
      <alignment horizontal="right" vertical="top"/>
    </xf>
    <xf numFmtId="1" fontId="8" fillId="0" borderId="10" xfId="0" applyNumberFormat="1" applyFont="1" applyFill="1" applyBorder="1" applyAlignment="1">
      <alignment horizontal="right" vertical="top"/>
    </xf>
    <xf numFmtId="0" fontId="10" fillId="0" borderId="11" xfId="1" applyFont="1" applyBorder="1" applyAlignment="1">
      <alignment horizontal="left"/>
    </xf>
    <xf numFmtId="164" fontId="8" fillId="4" borderId="0" xfId="2" applyNumberFormat="1" applyFont="1" applyFill="1" applyBorder="1" applyAlignment="1">
      <alignment horizontal="right" vertical="top"/>
    </xf>
    <xf numFmtId="0" fontId="3" fillId="0" borderId="0" xfId="1" applyFont="1" applyAlignment="1">
      <alignment horizontal="center"/>
    </xf>
    <xf numFmtId="0" fontId="10" fillId="0" borderId="0" xfId="1" applyFont="1"/>
    <xf numFmtId="164" fontId="3" fillId="0" borderId="0" xfId="1" applyNumberFormat="1" applyFont="1"/>
  </cellXfs>
  <cellStyles count="3">
    <cellStyle name="Normal" xfId="0" builtinId="0"/>
    <cellStyle name="Normal 1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20"/>
  <sheetViews>
    <sheetView showGridLines="0" tabSelected="1" workbookViewId="0">
      <selection sqref="A1:H17"/>
    </sheetView>
  </sheetViews>
  <sheetFormatPr baseColWidth="10" defaultRowHeight="15" x14ac:dyDescent="0.25"/>
  <cols>
    <col min="1" max="1" width="13" style="34" customWidth="1"/>
    <col min="2" max="2" width="57.85546875" style="2" customWidth="1"/>
    <col min="3" max="3" width="15.7109375" style="2" customWidth="1"/>
    <col min="4" max="4" width="14.7109375" style="2" bestFit="1" customWidth="1"/>
    <col min="5" max="5" width="14.28515625" style="2" customWidth="1"/>
    <col min="6" max="6" width="12.85546875" style="2" customWidth="1"/>
    <col min="7" max="7" width="12.5703125" style="2" customWidth="1"/>
    <col min="8" max="8" width="14.140625" style="2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3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3"/>
    </row>
    <row r="4" spans="1:9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3"/>
    </row>
    <row r="5" spans="1:9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3"/>
    </row>
    <row r="6" spans="1:9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3"/>
    </row>
    <row r="7" spans="1:9" s="2" customFormat="1" ht="20.25" customHeight="1" x14ac:dyDescent="0.2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  <c r="I7" s="3"/>
    </row>
    <row r="8" spans="1:9" s="2" customFormat="1" ht="28.5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  <c r="I8" s="3"/>
    </row>
    <row r="9" spans="1:9" s="2" customFormat="1" ht="13.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  <c r="I9" s="3"/>
    </row>
    <row r="10" spans="1:9" s="3" customFormat="1" ht="3" customHeight="1" x14ac:dyDescent="0.2">
      <c r="A10" s="16"/>
      <c r="C10" s="17"/>
      <c r="D10" s="17"/>
      <c r="E10" s="17"/>
      <c r="F10" s="17"/>
      <c r="G10" s="17"/>
      <c r="H10" s="17"/>
    </row>
    <row r="11" spans="1:9" s="2" customFormat="1" ht="12.75" x14ac:dyDescent="0.2">
      <c r="A11" s="18"/>
      <c r="B11" s="19" t="s">
        <v>16</v>
      </c>
      <c r="C11" s="20">
        <f>SUM(C13)</f>
        <v>370192968.42999995</v>
      </c>
      <c r="D11" s="21">
        <f>SUM(D13)</f>
        <v>0</v>
      </c>
      <c r="E11" s="20">
        <f>SUM(C11+D11)</f>
        <v>370192968.42999995</v>
      </c>
      <c r="F11" s="20">
        <f>SUM(F13)</f>
        <v>58996903.519999996</v>
      </c>
      <c r="G11" s="20">
        <f>SUM(G13)</f>
        <v>58996903.519999996</v>
      </c>
      <c r="H11" s="20">
        <f>SUM(E11-F11)</f>
        <v>311196064.90999997</v>
      </c>
      <c r="I11" s="3"/>
    </row>
    <row r="12" spans="1:9" s="2" customFormat="1" ht="12.75" x14ac:dyDescent="0.2">
      <c r="A12" s="18"/>
      <c r="B12" s="19"/>
      <c r="C12" s="20"/>
      <c r="D12" s="21"/>
      <c r="E12" s="20"/>
      <c r="F12" s="20"/>
      <c r="G12" s="20"/>
      <c r="H12" s="20"/>
      <c r="I12" s="3"/>
    </row>
    <row r="13" spans="1:9" s="24" customFormat="1" ht="24.95" customHeight="1" x14ac:dyDescent="0.2">
      <c r="A13" s="22" t="s">
        <v>1</v>
      </c>
      <c r="B13" s="22"/>
      <c r="C13" s="20">
        <f>SUM(C14:C16)</f>
        <v>370192968.42999995</v>
      </c>
      <c r="D13" s="21">
        <f>SUM(D14:D16)</f>
        <v>0</v>
      </c>
      <c r="E13" s="23">
        <f t="shared" ref="E13:E16" si="0">SUM(C13+D13)</f>
        <v>370192968.42999995</v>
      </c>
      <c r="F13" s="20">
        <f>SUM(F14:F16)</f>
        <v>58996903.519999996</v>
      </c>
      <c r="G13" s="20">
        <f>SUM(G14:G16)</f>
        <v>58996903.519999996</v>
      </c>
      <c r="H13" s="20">
        <f t="shared" ref="H13:H16" si="1">SUM(E13-F13)</f>
        <v>311196064.90999997</v>
      </c>
      <c r="I13" s="3"/>
    </row>
    <row r="14" spans="1:9" s="24" customFormat="1" ht="12.75" x14ac:dyDescent="0.2">
      <c r="A14" s="25" t="s">
        <v>17</v>
      </c>
      <c r="B14" s="25"/>
      <c r="C14" s="26">
        <v>91158599.5</v>
      </c>
      <c r="D14" s="27">
        <v>0</v>
      </c>
      <c r="E14" s="28">
        <f t="shared" si="0"/>
        <v>91158599.5</v>
      </c>
      <c r="F14" s="26">
        <v>8387974.7000000002</v>
      </c>
      <c r="G14" s="26">
        <v>8387974.7000000002</v>
      </c>
      <c r="H14" s="26">
        <f t="shared" si="1"/>
        <v>82770624.799999997</v>
      </c>
      <c r="I14" s="3"/>
    </row>
    <row r="15" spans="1:9" s="24" customFormat="1" ht="12.75" x14ac:dyDescent="0.2">
      <c r="A15" s="25" t="s">
        <v>18</v>
      </c>
      <c r="B15" s="25"/>
      <c r="C15" s="26">
        <v>50985496.849999994</v>
      </c>
      <c r="D15" s="27">
        <v>0</v>
      </c>
      <c r="E15" s="26">
        <f t="shared" si="0"/>
        <v>50985496.849999994</v>
      </c>
      <c r="F15" s="26">
        <v>11386441.380000001</v>
      </c>
      <c r="G15" s="26">
        <v>11386441.380000001</v>
      </c>
      <c r="H15" s="26">
        <f t="shared" si="1"/>
        <v>39599055.469999991</v>
      </c>
      <c r="I15" s="3"/>
    </row>
    <row r="16" spans="1:9" s="24" customFormat="1" ht="12.75" x14ac:dyDescent="0.2">
      <c r="A16" s="29" t="s">
        <v>19</v>
      </c>
      <c r="B16" s="29"/>
      <c r="C16" s="30">
        <v>228048872.07999998</v>
      </c>
      <c r="D16" s="31">
        <v>0</v>
      </c>
      <c r="E16" s="30">
        <f t="shared" si="0"/>
        <v>228048872.07999998</v>
      </c>
      <c r="F16" s="30">
        <v>39222487.439999998</v>
      </c>
      <c r="G16" s="30">
        <v>39222487.439999998</v>
      </c>
      <c r="H16" s="30">
        <f t="shared" si="1"/>
        <v>188826384.63999999</v>
      </c>
    </row>
    <row r="17" spans="1:8" s="2" customFormat="1" ht="12.75" x14ac:dyDescent="0.2">
      <c r="A17" s="32" t="s">
        <v>20</v>
      </c>
      <c r="B17" s="32"/>
      <c r="C17" s="33"/>
    </row>
    <row r="18" spans="1:8" x14ac:dyDescent="0.25">
      <c r="B18" s="35"/>
    </row>
    <row r="19" spans="1:8" x14ac:dyDescent="0.25">
      <c r="C19" s="36"/>
      <c r="D19" s="36"/>
      <c r="E19" s="36"/>
      <c r="F19" s="36"/>
      <c r="G19" s="36"/>
      <c r="H19" s="36"/>
    </row>
    <row r="20" spans="1:8" x14ac:dyDescent="0.25">
      <c r="C20" s="20"/>
      <c r="D20" s="20"/>
      <c r="E20" s="20"/>
      <c r="F20" s="20"/>
      <c r="G20" s="20"/>
      <c r="H20" s="20"/>
    </row>
  </sheetData>
  <mergeCells count="14">
    <mergeCell ref="A16:B16"/>
    <mergeCell ref="A17:B17"/>
    <mergeCell ref="A7:B9"/>
    <mergeCell ref="C7:G7"/>
    <mergeCell ref="H7:H8"/>
    <mergeCell ref="A13:B13"/>
    <mergeCell ref="A14:B14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2021-05-21T19:25:39Z</dcterms:created>
  <dcterms:modified xsi:type="dcterms:W3CDTF">2021-05-21T19:25:40Z</dcterms:modified>
</cp:coreProperties>
</file>