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595" windowHeight="8910" activeTab="0"/>
  </bookViews>
  <sheets>
    <sheet name="formato 12. PAG 1" sheetId="1" r:id="rId1"/>
    <sheet name=" FORMATO 12. PAG 2" sheetId="2" r:id="rId2"/>
  </sheets>
  <externalReferences>
    <externalReference r:id="rId5"/>
  </externalReferences>
  <definedNames>
    <definedName name="_xlnm.Print_Area" localSheetId="1">' FORMATO 12. PAG 2'!$B$1:$K$24</definedName>
    <definedName name="_xlnm.Print_Area" localSheetId="0">'formato 12. PAG 1'!$A$1:$H$45</definedName>
    <definedName name="def">#REF!</definedName>
  </definedNames>
  <calcPr fullCalcOnLoad="1"/>
</workbook>
</file>

<file path=xl/sharedStrings.xml><?xml version="1.0" encoding="utf-8"?>
<sst xmlns="http://schemas.openxmlformats.org/spreadsheetml/2006/main" count="79" uniqueCount="55">
  <si>
    <t>BANOBRAS S.N.C</t>
  </si>
  <si>
    <t>FAFEF</t>
  </si>
  <si>
    <t>BANORTE S.A.</t>
  </si>
  <si>
    <t>*</t>
  </si>
  <si>
    <t>Saneamiento financiero</t>
  </si>
  <si>
    <t xml:space="preserve">
Crédito Simple</t>
  </si>
  <si>
    <t>SANTANDER S.A.</t>
  </si>
  <si>
    <t>BANCOMER S.A.</t>
  </si>
  <si>
    <t xml:space="preserve">
Refinanciamiento</t>
  </si>
  <si>
    <t xml:space="preserve">Tipo de
Obligación
</t>
  </si>
  <si>
    <t>Plazo</t>
  </si>
  <si>
    <t>Tasa</t>
  </si>
  <si>
    <t>Fin, Destino y Objeto</t>
  </si>
  <si>
    <t>Acreedor, Proveedor o Contratista</t>
  </si>
  <si>
    <t>Importe Total</t>
  </si>
  <si>
    <t>Fondo</t>
  </si>
  <si>
    <t>Importe 
Garantizado</t>
  </si>
  <si>
    <t>Importe
 Pagado</t>
  </si>
  <si>
    <t>% Respecto al Total</t>
  </si>
  <si>
    <t>Importe y porcentaje del
 total que se paga y 
garantiza con los recursos 
de dichos fondos</t>
  </si>
  <si>
    <t>(-) Amortización 1</t>
  </si>
  <si>
    <t>(-) Amortización 2</t>
  </si>
  <si>
    <t>(-) Amortización 3</t>
  </si>
  <si>
    <t>Deuda Pública Bruta Total descontando la amortización 2</t>
  </si>
  <si>
    <t>Deuda Pública Bruta Total descontando la amortización 3</t>
  </si>
  <si>
    <t>.</t>
  </si>
  <si>
    <t>Ingresos Propios</t>
  </si>
  <si>
    <t>Porcentaje</t>
  </si>
  <si>
    <t>Saldo de la Deuda Pública</t>
  </si>
  <si>
    <t>Producto interno bruto estatal</t>
  </si>
  <si>
    <t>Refinanciamiento</t>
  </si>
  <si>
    <t>Deuda Pública Bruta Total descontando la amortización 1</t>
  </si>
  <si>
    <t xml:space="preserve">Un comparativo de la relación deuda pública  bruta total a producto interno bruto del estado entre el 31 de diciembre del ejercicio fiscal anterior y la fecha de  la amortización.
</t>
  </si>
  <si>
    <t xml:space="preserve">Un comparativo de la relación deuda pública bruta total a ingresos propios del estado o municipio, según corresponda, entre el 31 de diciembre del ejercicio fiscal anterior y la fecha de la amortización.
</t>
  </si>
  <si>
    <t>TIIE + 0.95</t>
  </si>
  <si>
    <t>TIIE+ 0.70</t>
  </si>
  <si>
    <t>Importe</t>
  </si>
  <si>
    <t>6.85 + 0.88
6.59 + 0.88
7.66 + 0.88</t>
  </si>
  <si>
    <t>TESORERO</t>
  </si>
  <si>
    <t>C.P. JAVIER BALTAZAR ALEJO</t>
  </si>
  <si>
    <t>(-) Amortización 4</t>
  </si>
  <si>
    <t>Deuda Pública Bruta Total descontando la amortización 4</t>
  </si>
  <si>
    <t>C.P. JOSÉ LUIS ORDAZ ORDÓÑEZ</t>
  </si>
  <si>
    <t xml:space="preserve">La reducción del saldo de su deuda pública bruta total con motivo de cada una de las amortizaciones  a que se refiere este artículo, con relación al registrado al 31 de diciembre del ejercicio fiscal anterior.
</t>
  </si>
  <si>
    <t>TIIE + 0.79</t>
  </si>
  <si>
    <t>TIIE + 0.90</t>
  </si>
  <si>
    <t>21111403 “Deuda Pública”</t>
  </si>
  <si>
    <t xml:space="preserve">Entidad Federativa: Chiapas
Formato de información de obligaciones pagadas o garantizadas con fondos federales 
Al período del 01 de Enero al 31 de marzo del 2023
</t>
  </si>
  <si>
    <t>Deuda Pública Bruta Total al 31 de diciembre 2022</t>
  </si>
  <si>
    <t xml:space="preserve">  Al 31 de diciembre del  año anterior
2022</t>
  </si>
  <si>
    <t xml:space="preserve">Primer Trimestre 2023    </t>
  </si>
  <si>
    <t xml:space="preserve">* Nota: PIB 2020 Revisada , debido a que no hay referencia 2021, 2022 y 2023 </t>
  </si>
  <si>
    <t xml:space="preserve">DIRECTOR DE ATENCIÓN MUNICIPAL Y DEUDA PÚBLICA
</t>
  </si>
  <si>
    <t>Nota: Datos reales a febrero según oficio No.SH/SUBI/DI/032/2023,  enviado por la Dirección de Ingresos y marzo estimado según oficio No.  SH/SUBI/0036/2023, enviado por la Subsecretaría de Ingresos</t>
  </si>
  <si>
    <t>El saldo de la Deuda Pública al  1er. trimestre de 2023  por  la cantidad de $13,005,397,431.64 no coincide con las cifras contables reportadas al mes de marzo 2023 por la cantidad de $12,948,290,677.82 en razón de que no estan deducidas las amortizaciones por $57,106,753.82 efectuadas  con Fuente de Financiamiento Fondo General de Participaciones.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</si>
</sst>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  <numFmt numFmtId="173" formatCode="_-[$€-2]* #,##0.00_-;\-[$€-2]* #,##0.00_-;_-[$€-2]* &quot;-&quot;??_-"/>
    <numFmt numFmtId="174" formatCode="_(&quot;$&quot;* #,##0.00_);_(&quot;$&quot;* \(#,##0.00\);_(&quot;$&quot;* &quot;-&quot;??_);_(@_)"/>
    <numFmt numFmtId="175" formatCode="#,##0.0000000"/>
    <numFmt numFmtId="176" formatCode="_-* #,##0.000_-;\-* #,##0.000_-;_-* &quot;-&quot;??_-;_-@_-"/>
    <numFmt numFmtId="177" formatCode="_-* #,##0.0000_-;\-* #,##0.0000_-;_-* &quot;-&quot;??_-;_-@_-"/>
    <numFmt numFmtId="178" formatCode="0.0%"/>
    <numFmt numFmtId="179" formatCode="0.0000%"/>
    <numFmt numFmtId="180" formatCode="0.0"/>
    <numFmt numFmtId="181" formatCode="0.000%"/>
    <numFmt numFmtId="182" formatCode="#,##0.0000000_ ;\-#,##0.0000000\ "/>
    <numFmt numFmtId="183" formatCode="[$-80A]dddd\,\ dd&quot; de &quot;mmmm&quot; de &quot;yyyy"/>
    <numFmt numFmtId="184" formatCode="[$-80A]hh:mm:ss\ AM/PM"/>
    <numFmt numFmtId="185" formatCode="_-* #,##0.0_-;\-* #,##0.0_-;_-* &quot;-&quot;??_-;_-@_-"/>
  </numFmts>
  <fonts count="5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3" fontId="0" fillId="0" borderId="0" xfId="49" applyFont="1" applyAlignment="1">
      <alignment/>
    </xf>
    <xf numFmtId="165" fontId="2" fillId="0" borderId="0" xfId="82" applyNumberFormat="1" applyFont="1" applyBorder="1">
      <alignment/>
      <protection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43" fontId="2" fillId="0" borderId="0" xfId="82" applyNumberFormat="1" applyFont="1" applyBorder="1">
      <alignment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10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justify" vertical="center" wrapText="1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vertical="center" wrapText="1"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43" fontId="2" fillId="0" borderId="0" xfId="49" applyFont="1" applyBorder="1" applyAlignment="1">
      <alignment horizontal="center" vertical="center"/>
    </xf>
    <xf numFmtId="43" fontId="0" fillId="0" borderId="0" xfId="49" applyFont="1" applyFill="1" applyBorder="1" applyAlignment="1">
      <alignment horizontal="center" vertical="center"/>
    </xf>
    <xf numFmtId="43" fontId="0" fillId="0" borderId="0" xfId="4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0" fillId="0" borderId="0" xfId="49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right"/>
    </xf>
    <xf numFmtId="10" fontId="0" fillId="0" borderId="13" xfId="0" applyNumberForma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5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2" fillId="0" borderId="16" xfId="0" applyFont="1" applyBorder="1" applyAlignment="1">
      <alignment horizontal="left" vertical="center" wrapText="1"/>
    </xf>
    <xf numFmtId="1" fontId="12" fillId="0" borderId="0" xfId="0" applyNumberFormat="1" applyFont="1" applyAlignment="1">
      <alignment horizontal="right" vertical="top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14" xfId="49" applyFont="1" applyBorder="1" applyAlignment="1">
      <alignment vertical="center" wrapText="1"/>
    </xf>
    <xf numFmtId="10" fontId="0" fillId="0" borderId="14" xfId="84" applyNumberFormat="1" applyFont="1" applyBorder="1" applyAlignment="1">
      <alignment vertical="center"/>
    </xf>
    <xf numFmtId="10" fontId="0" fillId="0" borderId="14" xfId="84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3" fontId="2" fillId="0" borderId="0" xfId="8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2" fillId="0" borderId="18" xfId="49" applyNumberFormat="1" applyFont="1" applyBorder="1" applyAlignment="1">
      <alignment vertical="center"/>
    </xf>
    <xf numFmtId="4" fontId="0" fillId="0" borderId="18" xfId="49" applyNumberFormat="1" applyFont="1" applyFill="1" applyBorder="1" applyAlignment="1">
      <alignment vertical="center"/>
    </xf>
    <xf numFmtId="4" fontId="0" fillId="0" borderId="18" xfId="49" applyNumberFormat="1" applyFont="1" applyBorder="1" applyAlignment="1">
      <alignment vertical="center"/>
    </xf>
    <xf numFmtId="16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49" applyFont="1" applyBorder="1" applyAlignment="1">
      <alignment/>
    </xf>
    <xf numFmtId="4" fontId="0" fillId="0" borderId="0" xfId="49" applyNumberFormat="1" applyFont="1" applyBorder="1" applyAlignment="1">
      <alignment/>
    </xf>
    <xf numFmtId="43" fontId="11" fillId="0" borderId="0" xfId="49" applyFont="1" applyBorder="1" applyAlignment="1">
      <alignment/>
    </xf>
    <xf numFmtId="43" fontId="2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" fontId="0" fillId="0" borderId="0" xfId="49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0" xfId="0" applyFont="1" applyBorder="1" applyAlignment="1">
      <alignment vertical="center"/>
    </xf>
    <xf numFmtId="170" fontId="0" fillId="0" borderId="0" xfId="81" applyNumberFormat="1" applyBorder="1">
      <alignment/>
      <protection/>
    </xf>
    <xf numFmtId="4" fontId="0" fillId="0" borderId="16" xfId="49" applyNumberFormat="1" applyFont="1" applyFill="1" applyBorder="1" applyAlignment="1">
      <alignment horizontal="center" vertical="center"/>
    </xf>
    <xf numFmtId="4" fontId="0" fillId="0" borderId="18" xfId="49" applyNumberFormat="1" applyFont="1" applyFill="1" applyBorder="1" applyAlignment="1">
      <alignment horizontal="center" vertical="center"/>
    </xf>
    <xf numFmtId="4" fontId="0" fillId="0" borderId="16" xfId="49" applyNumberFormat="1" applyFont="1" applyBorder="1" applyAlignment="1">
      <alignment horizontal="center" vertical="center"/>
    </xf>
    <xf numFmtId="4" fontId="0" fillId="0" borderId="18" xfId="49" applyNumberFormat="1" applyFon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4" fontId="0" fillId="0" borderId="16" xfId="49" applyNumberFormat="1" applyFont="1" applyFill="1" applyBorder="1" applyAlignment="1">
      <alignment horizontal="center" vertical="center" wrapText="1"/>
    </xf>
    <xf numFmtId="4" fontId="0" fillId="0" borderId="18" xfId="49" applyNumberFormat="1" applyFont="1" applyFill="1" applyBorder="1" applyAlignment="1">
      <alignment horizontal="center" vertical="center" wrapText="1"/>
    </xf>
    <xf numFmtId="4" fontId="0" fillId="0" borderId="16" xfId="49" applyNumberFormat="1" applyFont="1" applyBorder="1" applyAlignment="1">
      <alignment horizontal="center" vertical="center" wrapText="1"/>
    </xf>
    <xf numFmtId="4" fontId="0" fillId="0" borderId="18" xfId="49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horizontal="left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3" xfId="53"/>
    <cellStyle name="Millares [0] 3" xfId="54"/>
    <cellStyle name="Millares 2" xfId="55"/>
    <cellStyle name="Millares 2 2" xfId="56"/>
    <cellStyle name="Millares 2 2 2" xfId="57"/>
    <cellStyle name="Millares 2 2 3" xfId="58"/>
    <cellStyle name="Millares 2 3" xfId="59"/>
    <cellStyle name="Millares 3" xfId="60"/>
    <cellStyle name="Millares 4" xfId="61"/>
    <cellStyle name="Millares 4 2" xfId="62"/>
    <cellStyle name="Millares 4 3" xfId="63"/>
    <cellStyle name="Millares 4 4" xfId="64"/>
    <cellStyle name="Millares 5" xfId="65"/>
    <cellStyle name="Millares 6" xfId="66"/>
    <cellStyle name="Currency" xfId="67"/>
    <cellStyle name="Currency [0]" xfId="68"/>
    <cellStyle name="Moneda 2" xfId="69"/>
    <cellStyle name="Neutral" xfId="70"/>
    <cellStyle name="Normal 2" xfId="71"/>
    <cellStyle name="Normal 2 2" xfId="72"/>
    <cellStyle name="Normal 2 2 2" xfId="73"/>
    <cellStyle name="Normal 2 2 3" xfId="74"/>
    <cellStyle name="Normal 2 3" xfId="75"/>
    <cellStyle name="Normal 2 4" xfId="76"/>
    <cellStyle name="Normal 3" xfId="77"/>
    <cellStyle name="Normal 3 2" xfId="78"/>
    <cellStyle name="Normal 3_12 CUADROS CONAC DICIEMBRE 2014 DEUDA" xfId="79"/>
    <cellStyle name="Normal 4" xfId="80"/>
    <cellStyle name="Normal 5" xfId="81"/>
    <cellStyle name="Normal_SALDDEU1" xfId="82"/>
    <cellStyle name="Notas" xfId="83"/>
    <cellStyle name="Percent" xfId="84"/>
    <cellStyle name="Porcentual 2" xfId="85"/>
    <cellStyle name="Porcentual 3" xfId="86"/>
    <cellStyle name="Porcentual 4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42</xdr:row>
      <xdr:rowOff>190500</xdr:rowOff>
    </xdr:from>
    <xdr:to>
      <xdr:col>6</xdr:col>
      <xdr:colOff>1438275</xdr:colOff>
      <xdr:row>42</xdr:row>
      <xdr:rowOff>190500</xdr:rowOff>
    </xdr:to>
    <xdr:sp>
      <xdr:nvSpPr>
        <xdr:cNvPr id="1" name="Line 27"/>
        <xdr:cNvSpPr>
          <a:spLocks/>
        </xdr:cNvSpPr>
      </xdr:nvSpPr>
      <xdr:spPr>
        <a:xfrm>
          <a:off x="5181600" y="137160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104775</xdr:rowOff>
    </xdr:from>
    <xdr:to>
      <xdr:col>2</xdr:col>
      <xdr:colOff>1790700</xdr:colOff>
      <xdr:row>3</xdr:row>
      <xdr:rowOff>123825</xdr:rowOff>
    </xdr:to>
    <xdr:pic>
      <xdr:nvPicPr>
        <xdr:cNvPr id="2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409575</xdr:rowOff>
    </xdr:from>
    <xdr:to>
      <xdr:col>3</xdr:col>
      <xdr:colOff>304800</xdr:colOff>
      <xdr:row>2</xdr:row>
      <xdr:rowOff>180975</xdr:rowOff>
    </xdr:to>
    <xdr:pic>
      <xdr:nvPicPr>
        <xdr:cNvPr id="1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957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_eval%201\c\Cta-Pub\CTAPUB00\OFICIOS\TARJETASRIA.G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SRIA.GOB"/>
      <sheetName val="CONCENTRADOR"/>
      <sheetName val="INF.PRESUP."/>
      <sheetName val="AMPL. Y  REDUCC. "/>
      <sheetName val="EVOL. GASTO"/>
      <sheetName val="ANEXO  1"/>
      <sheetName val="REFER.DE VARIAC. "/>
      <sheetName val="EMPL. Y REMUN."/>
      <sheetName val="CAP.4000 "/>
      <sheetName val="ANEXO 2"/>
      <sheetName val="ANEXO 3"/>
      <sheetName val="CAP. 5000"/>
      <sheetName val="CAP.7000 "/>
      <sheetName val="CAP.9000"/>
      <sheetName val="CLAS. REGIONES"/>
      <sheetName val="ANEXO 4"/>
      <sheetName val="CLAS. FUNC. Y SUBF."/>
      <sheetName val="RECS. TRANSF. A ORG. SUB."/>
      <sheetName val="INFORMACION RAMO 33"/>
      <sheetName val="RAMO 33 CLASIF. ADMVA."/>
      <sheetName val="RAMO 33 CLASIF. FUNC.SUBF."/>
      <sheetName val="RAMO 33 CLASIF. REGIONAL"/>
      <sheetName val="RAMO 33. FAEB. "/>
      <sheetName val="OTRAS APORTA"/>
      <sheetName val="OTRAS APORTACIONES Y SUBSIDIOS"/>
      <sheetName val="ANEXO CAP9000"/>
      <sheetName val="CLASIF. ECON.GTO.(6)"/>
      <sheetName val="CAP.4000 (M)"/>
      <sheetName val="ANEXO JUNIO (M)"/>
      <sheetName val="ANEXO 2 JUNIO (M)"/>
      <sheetName val="CAP.7000 (M)"/>
      <sheetName val="AMPL. Y  REDUCC.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56"/>
  <sheetViews>
    <sheetView tabSelected="1" zoomScale="70" zoomScaleNormal="70" zoomScalePageLayoutView="0" workbookViewId="0" topLeftCell="A20">
      <selection activeCell="M42" sqref="M42"/>
    </sheetView>
  </sheetViews>
  <sheetFormatPr defaultColWidth="11.421875" defaultRowHeight="12.75"/>
  <cols>
    <col min="1" max="1" width="4.140625" style="0" customWidth="1"/>
    <col min="2" max="2" width="0.9921875" style="0" customWidth="1"/>
    <col min="3" max="3" width="40.28125" style="0" customWidth="1"/>
    <col min="4" max="4" width="22.00390625" style="0" customWidth="1"/>
    <col min="5" max="5" width="8.00390625" style="62" customWidth="1"/>
    <col min="6" max="6" width="28.00390625" style="0" customWidth="1"/>
    <col min="7" max="7" width="23.8515625" style="0" customWidth="1"/>
    <col min="8" max="8" width="7.7109375" style="2" customWidth="1"/>
    <col min="9" max="9" width="17.7109375" style="0" customWidth="1"/>
    <col min="10" max="10" width="19.00390625" style="0" customWidth="1"/>
    <col min="11" max="11" width="19.421875" style="0" bestFit="1" customWidth="1"/>
    <col min="12" max="12" width="19.7109375" style="0" bestFit="1" customWidth="1"/>
    <col min="13" max="13" width="24.7109375" style="0" customWidth="1"/>
    <col min="14" max="14" width="25.57421875" style="0" customWidth="1"/>
  </cols>
  <sheetData>
    <row r="1" spans="3:8" ht="17.25" customHeight="1">
      <c r="C1" s="95"/>
      <c r="D1" s="95"/>
      <c r="E1" s="96"/>
      <c r="F1" s="96"/>
      <c r="G1" s="96"/>
      <c r="H1" s="12"/>
    </row>
    <row r="2" spans="3:8" ht="18.75" customHeight="1">
      <c r="C2" s="104" t="s">
        <v>46</v>
      </c>
      <c r="D2" s="104"/>
      <c r="E2" s="104"/>
      <c r="F2" s="104"/>
      <c r="G2" s="104"/>
      <c r="H2" s="12"/>
    </row>
    <row r="3" spans="3:8" ht="22.5" customHeight="1">
      <c r="C3" s="11"/>
      <c r="D3" s="11"/>
      <c r="E3" s="12"/>
      <c r="F3" s="12"/>
      <c r="G3" s="12"/>
      <c r="H3" s="12"/>
    </row>
    <row r="4" spans="3:8" ht="22.5" customHeight="1">
      <c r="C4" s="11"/>
      <c r="D4" s="11"/>
      <c r="E4" s="12"/>
      <c r="F4" s="12"/>
      <c r="G4" s="12"/>
      <c r="H4" s="12"/>
    </row>
    <row r="5" spans="1:8" ht="67.5" customHeight="1">
      <c r="A5" s="46">
        <v>1</v>
      </c>
      <c r="B5" s="46" t="s">
        <v>25</v>
      </c>
      <c r="C5" s="97" t="s">
        <v>43</v>
      </c>
      <c r="D5" s="97"/>
      <c r="E5" s="97"/>
      <c r="F5" s="97"/>
      <c r="G5" s="97"/>
      <c r="H5" s="31"/>
    </row>
    <row r="6" spans="5:8" ht="25.5" customHeight="1">
      <c r="E6" s="4"/>
      <c r="F6" s="4"/>
      <c r="G6" s="4"/>
      <c r="H6" s="12"/>
    </row>
    <row r="7" spans="3:11" ht="19.5" customHeight="1">
      <c r="C7" s="98"/>
      <c r="D7" s="99"/>
      <c r="E7" s="100"/>
      <c r="F7" s="105" t="s">
        <v>36</v>
      </c>
      <c r="G7" s="106"/>
      <c r="H7" s="14"/>
      <c r="I7" s="41"/>
      <c r="J7" s="13"/>
      <c r="K7" s="13"/>
    </row>
    <row r="8" spans="3:13" ht="30" customHeight="1">
      <c r="C8" s="101" t="s">
        <v>48</v>
      </c>
      <c r="D8" s="102"/>
      <c r="E8" s="103"/>
      <c r="F8" s="60"/>
      <c r="G8" s="66">
        <v>13022620821.73</v>
      </c>
      <c r="H8" s="32"/>
      <c r="J8" s="24"/>
      <c r="M8" s="110"/>
    </row>
    <row r="9" spans="3:13" ht="24" customHeight="1" hidden="1">
      <c r="C9" s="101" t="s">
        <v>30</v>
      </c>
      <c r="D9" s="102"/>
      <c r="E9" s="103"/>
      <c r="F9" s="60"/>
      <c r="G9" s="66"/>
      <c r="H9" s="32"/>
      <c r="I9" s="41"/>
      <c r="J9" s="24"/>
      <c r="M9" s="110"/>
    </row>
    <row r="10" spans="3:10" ht="24" customHeight="1" hidden="1">
      <c r="C10" s="101" t="s">
        <v>21</v>
      </c>
      <c r="D10" s="102"/>
      <c r="E10" s="103"/>
      <c r="F10" s="60"/>
      <c r="G10" s="67"/>
      <c r="H10" s="34"/>
      <c r="I10" s="41"/>
      <c r="J10" s="5"/>
    </row>
    <row r="11" spans="3:10" ht="30" customHeight="1" hidden="1">
      <c r="C11" s="101" t="s">
        <v>23</v>
      </c>
      <c r="D11" s="102"/>
      <c r="E11" s="103"/>
      <c r="F11" s="60"/>
      <c r="G11" s="66"/>
      <c r="H11" s="32"/>
      <c r="J11" s="5"/>
    </row>
    <row r="12" spans="3:10" ht="24" customHeight="1" hidden="1">
      <c r="C12" s="101" t="s">
        <v>22</v>
      </c>
      <c r="D12" s="102"/>
      <c r="E12" s="103"/>
      <c r="F12" s="60"/>
      <c r="G12" s="67"/>
      <c r="H12" s="34"/>
      <c r="I12" s="41"/>
      <c r="J12" s="5">
        <f>14653842956.2-544999539.11-1893957647.84-978418026.16-99588800</f>
        <v>11136878943.09</v>
      </c>
    </row>
    <row r="13" spans="3:10" ht="30" customHeight="1" hidden="1">
      <c r="C13" s="101" t="s">
        <v>24</v>
      </c>
      <c r="D13" s="102"/>
      <c r="E13" s="103"/>
      <c r="F13" s="60"/>
      <c r="G13" s="66">
        <v>0</v>
      </c>
      <c r="H13" s="34"/>
      <c r="J13" s="5">
        <f>+J12+200000000+1100000000+1911896947.55</f>
        <v>14348775890.64</v>
      </c>
    </row>
    <row r="14" spans="3:10" ht="30" customHeight="1">
      <c r="C14" s="101" t="s">
        <v>20</v>
      </c>
      <c r="D14" s="102"/>
      <c r="E14" s="103"/>
      <c r="F14" s="60"/>
      <c r="G14" s="68">
        <v>5615164.15</v>
      </c>
      <c r="H14" s="34"/>
      <c r="J14" s="5"/>
    </row>
    <row r="15" spans="3:13" ht="30" customHeight="1">
      <c r="C15" s="101" t="s">
        <v>31</v>
      </c>
      <c r="D15" s="102"/>
      <c r="E15" s="103"/>
      <c r="F15" s="60"/>
      <c r="G15" s="66">
        <v>13017005657.58</v>
      </c>
      <c r="H15" s="34"/>
      <c r="I15" s="70"/>
      <c r="J15" s="73"/>
      <c r="K15" s="2"/>
      <c r="L15" s="2"/>
      <c r="M15" s="2"/>
    </row>
    <row r="16" spans="3:13" ht="30" customHeight="1">
      <c r="C16" s="101" t="s">
        <v>21</v>
      </c>
      <c r="D16" s="102"/>
      <c r="E16" s="103"/>
      <c r="F16" s="60"/>
      <c r="G16" s="68">
        <v>3858780.66</v>
      </c>
      <c r="H16" s="34"/>
      <c r="I16" s="2"/>
      <c r="J16" s="72"/>
      <c r="K16" s="2"/>
      <c r="L16" s="2"/>
      <c r="M16" s="72"/>
    </row>
    <row r="17" spans="3:13" ht="30" customHeight="1">
      <c r="C17" s="101" t="s">
        <v>23</v>
      </c>
      <c r="D17" s="102"/>
      <c r="E17" s="103"/>
      <c r="F17" s="60"/>
      <c r="G17" s="66">
        <v>13013146876.92</v>
      </c>
      <c r="H17" s="34"/>
      <c r="I17" s="70"/>
      <c r="J17" s="72"/>
      <c r="K17" s="2"/>
      <c r="L17" s="2"/>
      <c r="M17" s="72"/>
    </row>
    <row r="18" spans="3:13" ht="24" customHeight="1">
      <c r="C18" s="101" t="s">
        <v>22</v>
      </c>
      <c r="D18" s="102"/>
      <c r="E18" s="103"/>
      <c r="F18" s="60"/>
      <c r="G18" s="67">
        <v>5541295.63</v>
      </c>
      <c r="H18" s="34"/>
      <c r="I18" s="69"/>
      <c r="J18" s="72"/>
      <c r="K18" s="2"/>
      <c r="L18" s="70"/>
      <c r="M18" s="72"/>
    </row>
    <row r="19" spans="3:14" ht="24" customHeight="1">
      <c r="C19" s="101" t="s">
        <v>24</v>
      </c>
      <c r="D19" s="102"/>
      <c r="E19" s="103"/>
      <c r="F19" s="60"/>
      <c r="G19" s="66">
        <v>13007605581.29</v>
      </c>
      <c r="H19" s="34"/>
      <c r="I19" s="69"/>
      <c r="J19" s="74"/>
      <c r="K19" s="71"/>
      <c r="L19" s="71"/>
      <c r="M19" s="75"/>
      <c r="N19" s="24"/>
    </row>
    <row r="20" spans="3:13" ht="24" customHeight="1">
      <c r="C20" s="101" t="s">
        <v>40</v>
      </c>
      <c r="D20" s="102"/>
      <c r="E20" s="103"/>
      <c r="F20" s="60"/>
      <c r="G20" s="67">
        <v>2208149.65</v>
      </c>
      <c r="H20" s="34"/>
      <c r="I20" s="69"/>
      <c r="J20" s="72"/>
      <c r="K20" s="2"/>
      <c r="L20" s="76"/>
      <c r="M20" s="2"/>
    </row>
    <row r="21" spans="3:13" ht="30" customHeight="1">
      <c r="C21" s="101" t="s">
        <v>41</v>
      </c>
      <c r="D21" s="102"/>
      <c r="E21" s="103"/>
      <c r="F21" s="60"/>
      <c r="G21" s="66">
        <v>13005397431.640001</v>
      </c>
      <c r="H21" s="34"/>
      <c r="I21" s="70"/>
      <c r="J21" s="72"/>
      <c r="K21" s="2"/>
      <c r="L21" s="2"/>
      <c r="M21" s="2"/>
    </row>
    <row r="22" spans="3:13" ht="57" customHeight="1">
      <c r="C22" s="116" t="s">
        <v>54</v>
      </c>
      <c r="D22" s="116"/>
      <c r="E22" s="117"/>
      <c r="F22" s="117"/>
      <c r="G22" s="117"/>
      <c r="I22" s="77"/>
      <c r="J22" s="71"/>
      <c r="K22" s="72"/>
      <c r="L22" s="71"/>
      <c r="M22" s="78"/>
    </row>
    <row r="23" spans="3:13" ht="15.75" customHeight="1">
      <c r="C23" s="42"/>
      <c r="D23" s="42"/>
      <c r="E23" s="42"/>
      <c r="F23" s="42"/>
      <c r="G23" s="42"/>
      <c r="I23" s="2"/>
      <c r="J23" s="2"/>
      <c r="K23" s="2"/>
      <c r="L23" s="2"/>
      <c r="M23" s="2"/>
    </row>
    <row r="24" spans="1:13" ht="68.25" customHeight="1">
      <c r="A24" s="46">
        <v>2</v>
      </c>
      <c r="B24" s="46" t="s">
        <v>25</v>
      </c>
      <c r="C24" s="97" t="s">
        <v>32</v>
      </c>
      <c r="D24" s="97"/>
      <c r="E24" s="107"/>
      <c r="F24" s="107"/>
      <c r="G24" s="107"/>
      <c r="H24" s="31"/>
      <c r="I24" s="2"/>
      <c r="J24" s="72"/>
      <c r="K24" s="2"/>
      <c r="L24" s="2"/>
      <c r="M24" s="71"/>
    </row>
    <row r="25" spans="3:13" ht="12" customHeight="1">
      <c r="C25" s="3"/>
      <c r="D25" s="3"/>
      <c r="E25" s="4"/>
      <c r="F25" s="4"/>
      <c r="G25" s="4"/>
      <c r="H25" s="12"/>
      <c r="I25" s="2"/>
      <c r="J25" s="2"/>
      <c r="K25" s="2"/>
      <c r="L25" s="2"/>
      <c r="M25" s="2"/>
    </row>
    <row r="26" spans="1:13" ht="39.75" customHeight="1">
      <c r="A26" s="46"/>
      <c r="B26" s="46"/>
      <c r="C26" s="1"/>
      <c r="D26" s="108" t="s">
        <v>49</v>
      </c>
      <c r="E26" s="109"/>
      <c r="F26" s="108" t="s">
        <v>50</v>
      </c>
      <c r="G26" s="109"/>
      <c r="H26" s="35"/>
      <c r="I26" s="79"/>
      <c r="J26" s="2"/>
      <c r="K26" s="2"/>
      <c r="L26" s="2"/>
      <c r="M26" s="70"/>
    </row>
    <row r="27" spans="3:13" ht="26.25" customHeight="1">
      <c r="C27" s="65" t="s">
        <v>29</v>
      </c>
      <c r="D27" s="85">
        <v>336352251000</v>
      </c>
      <c r="E27" s="86"/>
      <c r="F27" s="85">
        <v>336352251000</v>
      </c>
      <c r="G27" s="86"/>
      <c r="H27" s="39" t="s">
        <v>3</v>
      </c>
      <c r="I27" s="2"/>
      <c r="J27" s="2"/>
      <c r="K27" s="2"/>
      <c r="L27" s="2"/>
      <c r="M27" s="2"/>
    </row>
    <row r="28" spans="3:13" ht="21.75" customHeight="1">
      <c r="C28" s="45" t="s">
        <v>28</v>
      </c>
      <c r="D28" s="87">
        <v>13022620821.73</v>
      </c>
      <c r="E28" s="88"/>
      <c r="F28" s="85">
        <v>12948290677.82</v>
      </c>
      <c r="G28" s="86"/>
      <c r="H28" s="33"/>
      <c r="I28" s="75"/>
      <c r="J28" s="80"/>
      <c r="K28" s="2"/>
      <c r="L28" s="2"/>
      <c r="M28" s="81"/>
    </row>
    <row r="29" spans="3:13" ht="21.75" customHeight="1">
      <c r="C29" s="45" t="s">
        <v>27</v>
      </c>
      <c r="D29" s="89">
        <f>+D28/D27</f>
        <v>0.03871721025506084</v>
      </c>
      <c r="E29" s="90"/>
      <c r="F29" s="89">
        <f>+F28/F27</f>
        <v>0.03849622126602031</v>
      </c>
      <c r="G29" s="90"/>
      <c r="H29" s="38"/>
      <c r="I29" s="16"/>
      <c r="J29" s="6"/>
      <c r="K29" s="2"/>
      <c r="L29" s="2"/>
      <c r="M29" s="2"/>
    </row>
    <row r="30" spans="3:13" ht="22.5" customHeight="1">
      <c r="C30" s="118" t="s">
        <v>51</v>
      </c>
      <c r="D30" s="118"/>
      <c r="E30" s="118"/>
      <c r="F30" s="59"/>
      <c r="G30" s="15"/>
      <c r="H30" s="15"/>
      <c r="I30" s="16"/>
      <c r="J30" s="6"/>
      <c r="K30" s="2"/>
      <c r="L30" s="2"/>
      <c r="M30" s="2"/>
    </row>
    <row r="31" spans="3:13" ht="26.25" customHeight="1">
      <c r="C31" s="17"/>
      <c r="D31" s="17"/>
      <c r="E31" s="61"/>
      <c r="F31" s="16"/>
      <c r="G31" s="6"/>
      <c r="H31" s="6"/>
      <c r="I31" s="2"/>
      <c r="J31" s="2"/>
      <c r="K31" s="2"/>
      <c r="L31" s="2"/>
      <c r="M31" s="27"/>
    </row>
    <row r="32" spans="1:13" ht="59.25" customHeight="1">
      <c r="A32" s="46">
        <v>3</v>
      </c>
      <c r="B32" s="46" t="s">
        <v>25</v>
      </c>
      <c r="C32" s="97" t="s">
        <v>33</v>
      </c>
      <c r="D32" s="97"/>
      <c r="E32" s="107"/>
      <c r="F32" s="107"/>
      <c r="G32" s="107"/>
      <c r="H32" s="31"/>
      <c r="I32" s="2"/>
      <c r="J32" s="82"/>
      <c r="K32" s="2"/>
      <c r="L32" s="2"/>
      <c r="M32" s="2"/>
    </row>
    <row r="33" spans="9:13" ht="18" customHeight="1">
      <c r="I33" s="2"/>
      <c r="J33" s="2"/>
      <c r="K33" s="2"/>
      <c r="L33" s="2"/>
      <c r="M33" s="2"/>
    </row>
    <row r="34" spans="3:13" ht="38.25" customHeight="1">
      <c r="C34" s="1"/>
      <c r="D34" s="108" t="s">
        <v>49</v>
      </c>
      <c r="E34" s="109"/>
      <c r="F34" s="108" t="s">
        <v>50</v>
      </c>
      <c r="G34" s="109"/>
      <c r="H34" s="35"/>
      <c r="I34" s="2"/>
      <c r="J34" s="2"/>
      <c r="K34" s="2"/>
      <c r="L34" s="2"/>
      <c r="M34" s="72"/>
    </row>
    <row r="35" spans="3:13" ht="21" customHeight="1">
      <c r="C35" s="64" t="s">
        <v>26</v>
      </c>
      <c r="D35" s="91">
        <v>6142375048.74</v>
      </c>
      <c r="E35" s="92"/>
      <c r="F35" s="85">
        <v>1752352273.56</v>
      </c>
      <c r="G35" s="86"/>
      <c r="H35" s="39" t="s">
        <v>3</v>
      </c>
      <c r="I35" s="83"/>
      <c r="J35" s="84"/>
      <c r="K35" s="2"/>
      <c r="L35" s="72"/>
      <c r="M35" s="69"/>
    </row>
    <row r="36" spans="3:13" ht="22.5" customHeight="1">
      <c r="C36" s="45" t="s">
        <v>28</v>
      </c>
      <c r="D36" s="93">
        <v>13022620821.73</v>
      </c>
      <c r="E36" s="94"/>
      <c r="F36" s="85">
        <v>12948290677.82</v>
      </c>
      <c r="G36" s="86"/>
      <c r="H36" s="36"/>
      <c r="I36" s="2"/>
      <c r="J36" s="2"/>
      <c r="K36" s="2"/>
      <c r="L36" s="2"/>
      <c r="M36" s="2"/>
    </row>
    <row r="37" spans="3:13" ht="25.5" customHeight="1">
      <c r="C37" s="45" t="s">
        <v>27</v>
      </c>
      <c r="D37" s="89">
        <f>+D36/D35</f>
        <v>2.120127917685743</v>
      </c>
      <c r="E37" s="90"/>
      <c r="F37" s="89">
        <f>+F36/F35</f>
        <v>7.389091150899034</v>
      </c>
      <c r="G37" s="90"/>
      <c r="H37" s="15"/>
      <c r="I37" s="2"/>
      <c r="J37" s="2"/>
      <c r="K37" s="2"/>
      <c r="L37" s="2"/>
      <c r="M37" s="2"/>
    </row>
    <row r="38" spans="3:13" ht="39.75" customHeight="1">
      <c r="C38" s="114" t="s">
        <v>53</v>
      </c>
      <c r="D38" s="115"/>
      <c r="E38" s="114"/>
      <c r="F38" s="114"/>
      <c r="G38" s="114"/>
      <c r="H38" s="37"/>
      <c r="I38" s="16"/>
      <c r="J38" s="16"/>
      <c r="K38" s="2"/>
      <c r="L38" s="2"/>
      <c r="M38" s="2"/>
    </row>
    <row r="39" spans="3:13" ht="20.25" customHeight="1">
      <c r="C39" s="52"/>
      <c r="D39" s="52"/>
      <c r="E39" s="63"/>
      <c r="F39" s="52"/>
      <c r="G39" s="52"/>
      <c r="H39" s="37"/>
      <c r="I39" s="16"/>
      <c r="J39" s="16"/>
      <c r="K39" s="2"/>
      <c r="L39" s="2"/>
      <c r="M39" s="2"/>
    </row>
    <row r="40" spans="3:13" ht="20.25" customHeight="1">
      <c r="C40" s="52"/>
      <c r="D40" s="52"/>
      <c r="E40" s="63"/>
      <c r="F40" s="52"/>
      <c r="G40" s="52"/>
      <c r="H40" s="37"/>
      <c r="I40" s="16"/>
      <c r="J40" s="16"/>
      <c r="K40" s="2"/>
      <c r="L40" s="2"/>
      <c r="M40" s="2"/>
    </row>
    <row r="41" spans="9:13" ht="18.75" customHeight="1">
      <c r="I41" s="2"/>
      <c r="J41" s="2"/>
      <c r="K41" s="2"/>
      <c r="L41" s="70"/>
      <c r="M41" s="2"/>
    </row>
    <row r="42" spans="9:13" ht="24.75" customHeight="1">
      <c r="I42" s="2"/>
      <c r="J42" s="2"/>
      <c r="K42" s="2"/>
      <c r="L42" s="70"/>
      <c r="M42" s="2"/>
    </row>
    <row r="43" spans="6:13" ht="15.75" customHeight="1">
      <c r="F43" s="2"/>
      <c r="G43" s="2"/>
      <c r="I43" s="2"/>
      <c r="J43" s="2"/>
      <c r="K43" s="2"/>
      <c r="L43" s="2"/>
      <c r="M43" s="2"/>
    </row>
    <row r="44" spans="3:13" ht="12.75">
      <c r="C44" s="40" t="s">
        <v>39</v>
      </c>
      <c r="D44" s="7"/>
      <c r="F44" s="111" t="s">
        <v>42</v>
      </c>
      <c r="G44" s="111"/>
      <c r="H44" s="7"/>
      <c r="I44" s="2"/>
      <c r="J44" s="2"/>
      <c r="K44" s="2"/>
      <c r="L44" s="70"/>
      <c r="M44" s="2"/>
    </row>
    <row r="45" spans="3:13" ht="64.5" customHeight="1">
      <c r="C45" s="30" t="s">
        <v>38</v>
      </c>
      <c r="D45" s="30"/>
      <c r="F45" s="112" t="s">
        <v>52</v>
      </c>
      <c r="G45" s="113"/>
      <c r="H45" s="113"/>
      <c r="I45" s="2"/>
      <c r="J45" s="2"/>
      <c r="K45" s="2"/>
      <c r="L45" s="2"/>
      <c r="M45" s="2"/>
    </row>
    <row r="46" spans="9:13" ht="15.75" customHeight="1">
      <c r="I46" s="2"/>
      <c r="J46" s="2"/>
      <c r="K46" s="2"/>
      <c r="L46" s="2"/>
      <c r="M46" s="2"/>
    </row>
    <row r="47" spans="9:13" ht="12.75">
      <c r="I47" s="2"/>
      <c r="J47" s="2"/>
      <c r="K47" s="2"/>
      <c r="L47" s="2"/>
      <c r="M47" s="2"/>
    </row>
    <row r="48" spans="9:13" ht="12.75">
      <c r="I48" s="2"/>
      <c r="J48" s="2"/>
      <c r="K48" s="2"/>
      <c r="L48" s="2"/>
      <c r="M48" s="2"/>
    </row>
    <row r="49" spans="9:13" ht="12.75">
      <c r="I49" s="2"/>
      <c r="J49" s="2"/>
      <c r="K49" s="2"/>
      <c r="L49" s="2"/>
      <c r="M49" s="2"/>
    </row>
    <row r="50" ht="12.75">
      <c r="G50" s="7"/>
    </row>
    <row r="51" ht="12.75">
      <c r="G51" s="30"/>
    </row>
    <row r="52" ht="12.75">
      <c r="G52" s="2"/>
    </row>
    <row r="53" ht="12.75">
      <c r="G53" s="2"/>
    </row>
    <row r="54" ht="12.75">
      <c r="G54" s="2"/>
    </row>
    <row r="55" ht="12.75">
      <c r="G55" s="7"/>
    </row>
    <row r="56" ht="12.75">
      <c r="G56" s="30"/>
    </row>
  </sheetData>
  <sheetProtection/>
  <mergeCells count="43">
    <mergeCell ref="F44:G44"/>
    <mergeCell ref="F45:H45"/>
    <mergeCell ref="C14:E14"/>
    <mergeCell ref="C19:E19"/>
    <mergeCell ref="C20:E20"/>
    <mergeCell ref="C13:E13"/>
    <mergeCell ref="C38:G38"/>
    <mergeCell ref="C32:G32"/>
    <mergeCell ref="C22:G22"/>
    <mergeCell ref="C30:E30"/>
    <mergeCell ref="M8:M9"/>
    <mergeCell ref="C9:E9"/>
    <mergeCell ref="C12:E12"/>
    <mergeCell ref="C10:E10"/>
    <mergeCell ref="C11:E11"/>
    <mergeCell ref="C18:E18"/>
    <mergeCell ref="C24:G24"/>
    <mergeCell ref="D34:E34"/>
    <mergeCell ref="F34:G34"/>
    <mergeCell ref="D26:E26"/>
    <mergeCell ref="F26:G26"/>
    <mergeCell ref="C15:E15"/>
    <mergeCell ref="C16:E16"/>
    <mergeCell ref="C17:E17"/>
    <mergeCell ref="C21:E21"/>
    <mergeCell ref="F27:G27"/>
    <mergeCell ref="F37:G37"/>
    <mergeCell ref="D35:E35"/>
    <mergeCell ref="D36:E36"/>
    <mergeCell ref="D37:E37"/>
    <mergeCell ref="C1:G1"/>
    <mergeCell ref="C5:G5"/>
    <mergeCell ref="C7:E7"/>
    <mergeCell ref="C8:E8"/>
    <mergeCell ref="C2:G2"/>
    <mergeCell ref="F7:G7"/>
    <mergeCell ref="F28:G28"/>
    <mergeCell ref="D27:E27"/>
    <mergeCell ref="D28:E28"/>
    <mergeCell ref="D29:E29"/>
    <mergeCell ref="F35:G35"/>
    <mergeCell ref="F36:G36"/>
    <mergeCell ref="F29:G29"/>
  </mergeCells>
  <printOptions horizontalCentered="1"/>
  <pageMargins left="1.3779527559055118" right="0.7874015748031497" top="0.1968503937007874" bottom="0" header="0" footer="0"/>
  <pageSetup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M29"/>
  <sheetViews>
    <sheetView zoomScale="90" zoomScaleNormal="90" zoomScalePageLayoutView="0" workbookViewId="0" topLeftCell="B1">
      <selection activeCell="L5" sqref="L5"/>
    </sheetView>
  </sheetViews>
  <sheetFormatPr defaultColWidth="11.421875" defaultRowHeight="12.75"/>
  <cols>
    <col min="1" max="1" width="2.8515625" style="0" customWidth="1"/>
    <col min="2" max="2" width="16.00390625" style="0" customWidth="1"/>
    <col min="3" max="3" width="6.28125" style="0" customWidth="1"/>
    <col min="4" max="4" width="13.7109375" style="0" customWidth="1"/>
    <col min="5" max="5" width="32.00390625" style="0" customWidth="1"/>
    <col min="6" max="6" width="18.28125" style="25" customWidth="1"/>
    <col min="7" max="7" width="19.8515625" style="0" customWidth="1"/>
    <col min="8" max="8" width="7.7109375" style="0" customWidth="1"/>
    <col min="9" max="9" width="16.421875" style="0" bestFit="1" customWidth="1"/>
    <col min="10" max="10" width="15.28125" style="0" customWidth="1"/>
    <col min="11" max="11" width="9.421875" style="0" customWidth="1"/>
    <col min="12" max="12" width="12.8515625" style="0" bestFit="1" customWidth="1"/>
    <col min="13" max="13" width="13.7109375" style="0" bestFit="1" customWidth="1"/>
  </cols>
  <sheetData>
    <row r="1" spans="2:11" ht="39" customHeight="1">
      <c r="B1" s="124" t="s">
        <v>46</v>
      </c>
      <c r="C1" s="95"/>
      <c r="D1" s="95"/>
      <c r="E1" s="95"/>
      <c r="F1" s="95"/>
      <c r="G1" s="95"/>
      <c r="H1" s="95"/>
      <c r="I1" s="95"/>
      <c r="J1" s="95"/>
      <c r="K1" s="95"/>
    </row>
    <row r="2" spans="2:11" ht="39" customHeight="1">
      <c r="B2" s="44"/>
      <c r="C2" s="11"/>
      <c r="D2" s="11"/>
      <c r="E2" s="11"/>
      <c r="F2" s="11"/>
      <c r="G2" s="11"/>
      <c r="H2" s="11"/>
      <c r="I2" s="11"/>
      <c r="J2" s="11"/>
      <c r="K2" s="51"/>
    </row>
    <row r="3" spans="2:11" ht="39" customHeight="1">
      <c r="B3" s="44"/>
      <c r="C3" s="11"/>
      <c r="D3" s="11"/>
      <c r="E3" s="11"/>
      <c r="F3" s="11"/>
      <c r="G3" s="11"/>
      <c r="H3" s="11"/>
      <c r="I3" s="11"/>
      <c r="J3" s="11"/>
      <c r="K3" s="51"/>
    </row>
    <row r="4" spans="2:11" ht="52.5" customHeight="1">
      <c r="B4" s="125" t="s">
        <v>47</v>
      </c>
      <c r="C4" s="126"/>
      <c r="D4" s="126"/>
      <c r="E4" s="126"/>
      <c r="F4" s="126"/>
      <c r="G4" s="126"/>
      <c r="H4" s="126"/>
      <c r="I4" s="126"/>
      <c r="J4" s="126"/>
      <c r="K4" s="127"/>
    </row>
    <row r="5" spans="2:11" ht="59.25" customHeight="1">
      <c r="B5" s="119" t="s">
        <v>9</v>
      </c>
      <c r="C5" s="119" t="s">
        <v>10</v>
      </c>
      <c r="D5" s="119" t="s">
        <v>11</v>
      </c>
      <c r="E5" s="119" t="s">
        <v>12</v>
      </c>
      <c r="F5" s="119" t="s">
        <v>13</v>
      </c>
      <c r="G5" s="119" t="s">
        <v>14</v>
      </c>
      <c r="H5" s="53"/>
      <c r="I5" s="53"/>
      <c r="J5" s="122" t="s">
        <v>19</v>
      </c>
      <c r="K5" s="123"/>
    </row>
    <row r="6" spans="2:11" ht="24.75" customHeight="1">
      <c r="B6" s="120"/>
      <c r="C6" s="120"/>
      <c r="D6" s="120"/>
      <c r="E6" s="120"/>
      <c r="F6" s="120"/>
      <c r="G6" s="120"/>
      <c r="H6" s="119" t="s">
        <v>15</v>
      </c>
      <c r="I6" s="119" t="s">
        <v>16</v>
      </c>
      <c r="J6" s="119" t="s">
        <v>17</v>
      </c>
      <c r="K6" s="119" t="s">
        <v>18</v>
      </c>
    </row>
    <row r="7" spans="2:11" ht="22.5" customHeight="1">
      <c r="B7" s="54"/>
      <c r="C7" s="54"/>
      <c r="D7" s="54"/>
      <c r="E7" s="54"/>
      <c r="F7" s="55"/>
      <c r="G7" s="54"/>
      <c r="H7" s="121"/>
      <c r="I7" s="121"/>
      <c r="J7" s="121"/>
      <c r="K7" s="121"/>
    </row>
    <row r="8" spans="2:11" ht="12" customHeight="1">
      <c r="B8" s="18"/>
      <c r="C8" s="22"/>
      <c r="D8" s="26"/>
      <c r="E8" s="20"/>
      <c r="F8" s="22"/>
      <c r="G8" s="21"/>
      <c r="H8" s="18"/>
      <c r="I8" s="23"/>
      <c r="J8" s="21"/>
      <c r="K8" s="19"/>
    </row>
    <row r="9" spans="2:11" ht="12.75">
      <c r="B9" s="18"/>
      <c r="C9" s="22"/>
      <c r="D9" s="26"/>
      <c r="E9" s="20"/>
      <c r="F9" s="22"/>
      <c r="G9" s="21"/>
      <c r="H9" s="18"/>
      <c r="I9" s="23"/>
      <c r="J9" s="21"/>
      <c r="K9" s="19"/>
    </row>
    <row r="10" spans="2:11" ht="63" customHeight="1" hidden="1">
      <c r="B10" s="18" t="s">
        <v>5</v>
      </c>
      <c r="C10" s="22">
        <v>20</v>
      </c>
      <c r="D10" s="26" t="s">
        <v>37</v>
      </c>
      <c r="E10" s="20" t="s">
        <v>4</v>
      </c>
      <c r="F10" s="22" t="s">
        <v>0</v>
      </c>
      <c r="G10" s="56">
        <v>1025598382</v>
      </c>
      <c r="H10" s="18" t="s">
        <v>1</v>
      </c>
      <c r="I10" s="23"/>
      <c r="J10" s="21"/>
      <c r="K10" s="57"/>
    </row>
    <row r="11" spans="2:11" ht="14.25" customHeight="1" hidden="1">
      <c r="B11" s="18"/>
      <c r="C11" s="22"/>
      <c r="D11" s="26"/>
      <c r="E11" s="20"/>
      <c r="F11" s="22"/>
      <c r="G11" s="21"/>
      <c r="H11" s="18"/>
      <c r="I11" s="23"/>
      <c r="J11" s="21"/>
      <c r="K11" s="19"/>
    </row>
    <row r="12" spans="2:13" s="28" customFormat="1" ht="63" customHeight="1">
      <c r="B12" s="47" t="s">
        <v>8</v>
      </c>
      <c r="C12" s="48">
        <v>25</v>
      </c>
      <c r="D12" s="49" t="s">
        <v>44</v>
      </c>
      <c r="E12" s="50" t="s">
        <v>4</v>
      </c>
      <c r="F12" s="48" t="s">
        <v>0</v>
      </c>
      <c r="G12" s="23">
        <v>7244292839.82</v>
      </c>
      <c r="H12" s="47" t="s">
        <v>1</v>
      </c>
      <c r="I12" s="23">
        <v>5615164.15</v>
      </c>
      <c r="J12" s="23">
        <v>5615164.15</v>
      </c>
      <c r="K12" s="58">
        <f>+J12/G12</f>
        <v>0.0007751155667168641</v>
      </c>
      <c r="M12" s="29"/>
    </row>
    <row r="13" spans="2:11" ht="14.25" customHeight="1">
      <c r="B13" s="18"/>
      <c r="C13" s="22"/>
      <c r="D13" s="26"/>
      <c r="E13" s="20"/>
      <c r="F13" s="22"/>
      <c r="G13" s="21"/>
      <c r="H13" s="18"/>
      <c r="I13" s="23"/>
      <c r="J13" s="21"/>
      <c r="K13" s="19"/>
    </row>
    <row r="14" spans="2:11" ht="63" customHeight="1">
      <c r="B14" s="18" t="s">
        <v>8</v>
      </c>
      <c r="C14" s="22">
        <v>20</v>
      </c>
      <c r="D14" s="26" t="s">
        <v>34</v>
      </c>
      <c r="E14" s="20" t="s">
        <v>4</v>
      </c>
      <c r="F14" s="22" t="s">
        <v>2</v>
      </c>
      <c r="G14" s="21">
        <v>2181283848.55</v>
      </c>
      <c r="H14" s="18" t="s">
        <v>1</v>
      </c>
      <c r="I14" s="21">
        <v>3858780.66</v>
      </c>
      <c r="J14" s="21">
        <v>3858780.66</v>
      </c>
      <c r="K14" s="57">
        <f>+J14/G14</f>
        <v>0.0017690410455132235</v>
      </c>
    </row>
    <row r="15" spans="2:11" ht="14.25" customHeight="1">
      <c r="B15" s="18"/>
      <c r="C15" s="22"/>
      <c r="D15" s="26"/>
      <c r="E15" s="20"/>
      <c r="F15" s="22"/>
      <c r="G15" s="21"/>
      <c r="H15" s="18"/>
      <c r="I15" s="23"/>
      <c r="J15" s="21"/>
      <c r="K15" s="19"/>
    </row>
    <row r="16" spans="2:11" ht="63" customHeight="1">
      <c r="B16" s="18" t="s">
        <v>8</v>
      </c>
      <c r="C16" s="22">
        <v>15</v>
      </c>
      <c r="D16" s="26" t="s">
        <v>35</v>
      </c>
      <c r="E16" s="20" t="s">
        <v>4</v>
      </c>
      <c r="F16" s="22" t="s">
        <v>6</v>
      </c>
      <c r="G16" s="21">
        <v>1250000000</v>
      </c>
      <c r="H16" s="18" t="s">
        <v>1</v>
      </c>
      <c r="I16" s="21">
        <v>5541295.63</v>
      </c>
      <c r="J16" s="21">
        <v>5541295.63</v>
      </c>
      <c r="K16" s="57">
        <f>+J16/G16</f>
        <v>0.004433036504</v>
      </c>
    </row>
    <row r="17" spans="2:11" ht="12.75">
      <c r="B17" s="18"/>
      <c r="C17" s="22"/>
      <c r="D17" s="26"/>
      <c r="E17" s="20"/>
      <c r="F17" s="22"/>
      <c r="G17" s="21"/>
      <c r="H17" s="18"/>
      <c r="I17" s="21"/>
      <c r="J17" s="21"/>
      <c r="K17" s="19"/>
    </row>
    <row r="18" spans="2:11" ht="12.75">
      <c r="B18" s="18"/>
      <c r="C18" s="22"/>
      <c r="D18" s="26"/>
      <c r="E18" s="20"/>
      <c r="F18" s="22"/>
      <c r="G18" s="21"/>
      <c r="H18" s="18"/>
      <c r="I18" s="21"/>
      <c r="J18" s="21"/>
      <c r="K18" s="19"/>
    </row>
    <row r="19" spans="2:11" ht="63" customHeight="1">
      <c r="B19" s="18" t="s">
        <v>8</v>
      </c>
      <c r="C19" s="22">
        <v>20</v>
      </c>
      <c r="D19" s="26" t="s">
        <v>45</v>
      </c>
      <c r="E19" s="20" t="s">
        <v>4</v>
      </c>
      <c r="F19" s="22" t="s">
        <v>7</v>
      </c>
      <c r="G19" s="21">
        <v>1000000000</v>
      </c>
      <c r="H19" s="18" t="s">
        <v>1</v>
      </c>
      <c r="I19" s="21">
        <v>2208149.65</v>
      </c>
      <c r="J19" s="21">
        <v>2208149.65</v>
      </c>
      <c r="K19" s="57">
        <f>+J19/G19</f>
        <v>0.00220814965</v>
      </c>
    </row>
    <row r="20" spans="2:11" ht="12.75">
      <c r="B20" s="18"/>
      <c r="C20" s="22"/>
      <c r="D20" s="26"/>
      <c r="E20" s="20"/>
      <c r="F20" s="22"/>
      <c r="G20" s="21"/>
      <c r="H20" s="18"/>
      <c r="I20" s="23"/>
      <c r="J20" s="21"/>
      <c r="K20" s="19"/>
    </row>
    <row r="21" spans="2:11" ht="12.75">
      <c r="B21" s="8"/>
      <c r="C21" s="8"/>
      <c r="D21" s="8"/>
      <c r="E21" s="8"/>
      <c r="F21" s="43"/>
      <c r="G21" s="8"/>
      <c r="H21" s="8"/>
      <c r="I21" s="8"/>
      <c r="J21" s="8"/>
      <c r="K21" s="8"/>
    </row>
    <row r="22" ht="12.75">
      <c r="K22" s="9"/>
    </row>
    <row r="23" spans="2:11" ht="15" customHeight="1">
      <c r="B23" s="128"/>
      <c r="C23" s="128"/>
      <c r="D23" s="128"/>
      <c r="E23" s="128"/>
      <c r="F23" s="128"/>
      <c r="G23" s="128"/>
      <c r="H23" s="128"/>
      <c r="I23" s="128"/>
      <c r="J23" s="128"/>
      <c r="K23" s="10"/>
    </row>
    <row r="24" spans="4:5" ht="20.25" customHeight="1">
      <c r="D24" s="111"/>
      <c r="E24" s="111"/>
    </row>
    <row r="26" spans="9:10" ht="12.75">
      <c r="I26" s="13"/>
      <c r="J26" s="13"/>
    </row>
    <row r="27" spans="9:10" ht="12.75">
      <c r="I27" s="13"/>
      <c r="J27" s="13"/>
    </row>
    <row r="29" spans="9:10" ht="12.75">
      <c r="I29" s="13"/>
      <c r="J29" s="13"/>
    </row>
  </sheetData>
  <sheetProtection/>
  <mergeCells count="15">
    <mergeCell ref="D24:E24"/>
    <mergeCell ref="H6:H7"/>
    <mergeCell ref="I6:I7"/>
    <mergeCell ref="K6:K7"/>
    <mergeCell ref="B23:J23"/>
    <mergeCell ref="E5:E6"/>
    <mergeCell ref="F5:F6"/>
    <mergeCell ref="J6:J7"/>
    <mergeCell ref="G5:G6"/>
    <mergeCell ref="J5:K5"/>
    <mergeCell ref="B1:K1"/>
    <mergeCell ref="B4:K4"/>
    <mergeCell ref="B5:B6"/>
    <mergeCell ref="C5:C6"/>
    <mergeCell ref="D5:D6"/>
  </mergeCells>
  <printOptions/>
  <pageMargins left="1.968503937007874" right="0" top="0.5905511811023623" bottom="0.5905511811023623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lgomez</dc:creator>
  <cp:keywords/>
  <dc:description/>
  <cp:lastModifiedBy>Sonia Esperanza Vázquez Alatriste</cp:lastModifiedBy>
  <cp:lastPrinted>2023-04-18T20:51:52Z</cp:lastPrinted>
  <dcterms:created xsi:type="dcterms:W3CDTF">2013-08-16T13:44:47Z</dcterms:created>
  <dcterms:modified xsi:type="dcterms:W3CDTF">2023-04-19T18:13:25Z</dcterms:modified>
  <cp:category/>
  <cp:version/>
  <cp:contentType/>
  <cp:contentStatus/>
</cp:coreProperties>
</file>